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C:\Users\Marina.ENVY\curso\TRABAJO FINAL\"/>
    </mc:Choice>
  </mc:AlternateContent>
  <bookViews>
    <workbookView xWindow="0" yWindow="0" windowWidth="25596" windowHeight="19020" tabRatio="500"/>
  </bookViews>
  <sheets>
    <sheet name="Sheet1" sheetId="1" r:id="rId1"/>
  </sheets>
  <definedNames>
    <definedName name="_xlnm._FilterDatabase" localSheetId="0" hidden="1">Sheet1!$A$1:$O$102</definedName>
  </definedNames>
  <calcPr calcId="152511"/>
</workbook>
</file>

<file path=xl/calcChain.xml><?xml version="1.0" encoding="utf-8"?>
<calcChain xmlns="http://schemas.openxmlformats.org/spreadsheetml/2006/main">
  <c r="O98" i="1" l="1"/>
  <c r="O45" i="1"/>
  <c r="N98" i="1"/>
  <c r="N45" i="1"/>
  <c r="K98" i="1"/>
  <c r="K45" i="1"/>
</calcChain>
</file>

<file path=xl/sharedStrings.xml><?xml version="1.0" encoding="utf-8"?>
<sst xmlns="http://schemas.openxmlformats.org/spreadsheetml/2006/main" count="520" uniqueCount="123">
  <si>
    <t>Fecha</t>
  </si>
  <si>
    <t>Tipo</t>
  </si>
  <si>
    <t>Punto de Venta</t>
  </si>
  <si>
    <t>Cód. Autorización</t>
  </si>
  <si>
    <t>Tipo Doc. Emisor</t>
  </si>
  <si>
    <t>Nro. Doc. Emisor</t>
  </si>
  <si>
    <t>Denominación Emisor</t>
  </si>
  <si>
    <t>Tipo Cambio</t>
  </si>
  <si>
    <t>Moneda</t>
  </si>
  <si>
    <t>Imp. Neto Gravado</t>
  </si>
  <si>
    <t>Imp. Neto No Gravado</t>
  </si>
  <si>
    <t>Imp. Op. Exentas</t>
  </si>
  <si>
    <t>IVA</t>
  </si>
  <si>
    <t>01/09/2023</t>
  </si>
  <si>
    <t>1 - Factura A</t>
  </si>
  <si>
    <t>CUIT</t>
  </si>
  <si>
    <t>SOLANS SEBASTIAN DARIO</t>
  </si>
  <si>
    <t>$</t>
  </si>
  <si>
    <t>11 - Factura C</t>
  </si>
  <si>
    <t>GAZZO MARINA EMILSE</t>
  </si>
  <si>
    <t>MERA ANA MARIA</t>
  </si>
  <si>
    <t>SERVICIOS PORTUARIOS SANTA FE SA</t>
  </si>
  <si>
    <t>MENDEL RICARDO ENRIQUE</t>
  </si>
  <si>
    <t>URBANSOFT S.A.</t>
  </si>
  <si>
    <t>MILLEN ANDRES MARTIN</t>
  </si>
  <si>
    <t>02/09/2023</t>
  </si>
  <si>
    <t>SALOMON NICOLAS</t>
  </si>
  <si>
    <t>GARCIA DIEGO DAMIAN</t>
  </si>
  <si>
    <t>03/09/2023</t>
  </si>
  <si>
    <t>AUTOPISTAS DEL SOL S A</t>
  </si>
  <si>
    <t>04/09/2023</t>
  </si>
  <si>
    <t>MONTAÑANA WALTER OMAR</t>
  </si>
  <si>
    <t>OPERADORA DE ESTACIONES DE SERVICIOS SA</t>
  </si>
  <si>
    <t>LOPEZ MARIA ELENA</t>
  </si>
  <si>
    <t>RAMOS FERNANDO HUGO</t>
  </si>
  <si>
    <t>05/09/2023</t>
  </si>
  <si>
    <t>UNIDAD EJECUTORA AUTOPISTA AP 01</t>
  </si>
  <si>
    <t>BELTRAME PABLO ANDRES</t>
  </si>
  <si>
    <t>06/09/2023</t>
  </si>
  <si>
    <t>ELSENER LUCAS</t>
  </si>
  <si>
    <t>BRAVIN MELINA GUADALUPE Y BRAVIN HORACIO DANIEL S.H.</t>
  </si>
  <si>
    <t>ASOCIACION MUTUAL DEL PERSONAL JERARQUICO DE BANCOS OFICIALES NACIONALES</t>
  </si>
  <si>
    <t>INTERNET SERVICES SA</t>
  </si>
  <si>
    <t>07/09/2023</t>
  </si>
  <si>
    <t>CAMARA DE COMERCIO EXTERIOR DE SANTA FE</t>
  </si>
  <si>
    <t>HUSER HERNAN CARLOS</t>
  </si>
  <si>
    <t>08/09/2023</t>
  </si>
  <si>
    <t>DEL CAMPO NEUMATICOS SAS</t>
  </si>
  <si>
    <t>ROSMINI NATALIA MARIA</t>
  </si>
  <si>
    <t>ELOLA JORGE JAVIER</t>
  </si>
  <si>
    <t>SIMBIOSE - INDUSTRIA, COMERCIO E DISTRIBUICAO DE FERTILIZANTES E INSUMOS MICROBIOLOGICOS S. R. L.</t>
  </si>
  <si>
    <t>10/09/2023</t>
  </si>
  <si>
    <t>6 - Factura B</t>
  </si>
  <si>
    <t>GUDIÑO RODOLFO GUSTAVO</t>
  </si>
  <si>
    <t>TELECOM ARGENTINA SOCIEDAD ANONIMA</t>
  </si>
  <si>
    <t>11/09/2023</t>
  </si>
  <si>
    <t>RAMONDA RAFAEL SEBASTIAN</t>
  </si>
  <si>
    <t>LUQUEZ JORGE LUIS</t>
  </si>
  <si>
    <t>PARPAL SEGURIDAD INDUSTRIAL SRL</t>
  </si>
  <si>
    <t>DNS S.R.L.</t>
  </si>
  <si>
    <t>12/09/2023</t>
  </si>
  <si>
    <t>SERRANO GUSTAVO ARIEL</t>
  </si>
  <si>
    <t>FACTORES S.R.L</t>
  </si>
  <si>
    <t>USD</t>
  </si>
  <si>
    <t>ROTONDO MARCELO ANDRES</t>
  </si>
  <si>
    <t>13/09/2023</t>
  </si>
  <si>
    <t>2 - Nota de Débito A</t>
  </si>
  <si>
    <t>ING CARLUCCIO Y ASOC S R L</t>
  </si>
  <si>
    <t>HOTELERA MOCOVI SRL</t>
  </si>
  <si>
    <t>CENTRAL DE CARGAS MOSTTO HIJOS S.R.L.</t>
  </si>
  <si>
    <t>ARGENCHEMICAL S.R.L.</t>
  </si>
  <si>
    <t>FLAIR SRL</t>
  </si>
  <si>
    <t>ALBERTO J MACUA S A</t>
  </si>
  <si>
    <t>BIDAL RODOLFO OSCAR</t>
  </si>
  <si>
    <t>14/09/2023</t>
  </si>
  <si>
    <t>ANGELINA ANTONIO ALEJANDRO</t>
  </si>
  <si>
    <t>LAS CUÑADAS S. A. S.</t>
  </si>
  <si>
    <t>15/09/2023</t>
  </si>
  <si>
    <t>IMPRENTA MACAGNO S R L</t>
  </si>
  <si>
    <t>DE LA ROCHA VILMA ELIZABETH</t>
  </si>
  <si>
    <t>17/09/2023</t>
  </si>
  <si>
    <t>PINOTTI PATRICIA MONICA</t>
  </si>
  <si>
    <t>18/09/2023</t>
  </si>
  <si>
    <t>FRANCOU HUGO O FRANCOU OSCAR  Y GUIFFRE MARIA SILVIA SOC  DE HECHO</t>
  </si>
  <si>
    <t>19/09/2023</t>
  </si>
  <si>
    <t>CORREDORES VIALES SOCIEDAD ANONIMA</t>
  </si>
  <si>
    <t>CAMINOS DEL RIO URUGUAY S A DE CONSTRUCCIONES Y CONCESIONES VIALES</t>
  </si>
  <si>
    <t>AMX ARGENTINA SOCIEDAD ANONIMA</t>
  </si>
  <si>
    <t>FLORES RUBEN EMANUEL</t>
  </si>
  <si>
    <t>CARDOZO MILTON GABRIEL</t>
  </si>
  <si>
    <t>20/09/2023</t>
  </si>
  <si>
    <t>PEREYRA DELIA ESTER</t>
  </si>
  <si>
    <t>21/09/2023</t>
  </si>
  <si>
    <t>STECKLEIN MARIA RAQUEL</t>
  </si>
  <si>
    <t>REAMA S R L</t>
  </si>
  <si>
    <t>ENVALIQ S.A.</t>
  </si>
  <si>
    <t>IRIBARREN JORGE OMAR</t>
  </si>
  <si>
    <t>CHIRIANO JORGE RUBEN</t>
  </si>
  <si>
    <t>22/09/2023</t>
  </si>
  <si>
    <t>RAMIREZ MONICA GRACIELA</t>
  </si>
  <si>
    <t>SPEED BUSINESS S. A.</t>
  </si>
  <si>
    <t>24/09/2023</t>
  </si>
  <si>
    <t>KARAI SRL</t>
  </si>
  <si>
    <t>25/09/2023</t>
  </si>
  <si>
    <t>LOVATO DANIEL I BLAS H Y EDGARDO C</t>
  </si>
  <si>
    <t>26/09/2023</t>
  </si>
  <si>
    <t>WIESNER NELSON HORACIO</t>
  </si>
  <si>
    <t>ZUPEL BRUNO VICTOR HUGO</t>
  </si>
  <si>
    <t>BUYATTI SEBASTIAN VICTOR</t>
  </si>
  <si>
    <t>27/09/2023</t>
  </si>
  <si>
    <t>CONFITERIA LAS DELICIAS S A</t>
  </si>
  <si>
    <t>28/09/2023</t>
  </si>
  <si>
    <t>YOUNG PATRICIO</t>
  </si>
  <si>
    <t>29/09/2023</t>
  </si>
  <si>
    <t>COLOME S.A.</t>
  </si>
  <si>
    <t>BEKENSTEIN ROBERTO ABRAHAM</t>
  </si>
  <si>
    <t>CR WORK CLOTHES AND INDUSTRIAL SUPPLIES</t>
  </si>
  <si>
    <t>CDM GROUP S.A.</t>
  </si>
  <si>
    <t>30/09/2023</t>
  </si>
  <si>
    <t>SPLENDID BOUCHARD HOTEL S R L</t>
  </si>
  <si>
    <t>ESTRADA MARIA REGINA</t>
  </si>
  <si>
    <t>Total</t>
  </si>
  <si>
    <t>Número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</si>
</sst>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\ * #,##0.00_-;\-&quot;$&quot;\ * #,##0.00_-;_-&quot;$&quot;\ * &quot;-&quot;??_-;_-@_-"/>
    <numFmt numFmtId="43" formatCode="_-* #,##0.00_-;\-* #,##0.00_-;_-* &quot;-&quot;??_-;_-@_-"/>
  </numFmts>
  <fonts count="3">
    <font>
      <sz val="11"/>
      <name val="Calibri"/>
    </font>
    <font>
      <sz val="11"/>
      <name val="Calibri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 applyFont="1" applyFill="1" applyBorder="1"/>
    <xf numFmtId="1" fontId="0" fillId="0" borderId="0" xfId="0" applyNumberFormat="1" applyFont="1" applyFill="1" applyBorder="1"/>
    <xf numFmtId="44" fontId="0" fillId="0" borderId="0" xfId="1" applyFont="1" applyFill="1" applyBorder="1"/>
    <xf numFmtId="43" fontId="0" fillId="0" borderId="0" xfId="0" applyNumberFormat="1" applyFont="1" applyFill="1" applyBorder="1"/>
    <xf numFmtId="0" fontId="2" fillId="0" borderId="0" xfId="0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8"/>
  <sheetViews>
    <sheetView tabSelected="1" workbookViewId="0"/>
  </sheetViews>
  <sheetFormatPr baseColWidth="10" defaultRowHeight="14.4"/>
  <cols>
    <col min="1" max="1" width="13" customWidth="1"/>
    <col min="2" max="2" width="13.33203125" customWidth="1"/>
    <col min="3" max="3" width="18.21875" customWidth="1"/>
    <col min="4" max="4" width="15.5546875" customWidth="1"/>
    <col min="5" max="5" width="22.109375" customWidth="1"/>
    <col min="6" max="7" width="20.77734375" customWidth="1"/>
    <col min="8" max="8" width="52" customWidth="1"/>
    <col min="9" max="9" width="14.33203125" customWidth="1"/>
    <col min="10" max="10" width="7.77734375" customWidth="1"/>
    <col min="11" max="11" width="22.109375" customWidth="1"/>
    <col min="12" max="12" width="26" customWidth="1"/>
    <col min="13" max="13" width="20.77734375" customWidth="1"/>
    <col min="14" max="14" width="13" customWidth="1"/>
    <col min="15" max="15" width="14.33203125" customWidth="1"/>
  </cols>
  <sheetData>
    <row r="1" spans="1:15" s="4" customFormat="1">
      <c r="A1" s="4" t="s">
        <v>0</v>
      </c>
      <c r="B1" s="4" t="s">
        <v>1</v>
      </c>
      <c r="C1" s="4" t="s">
        <v>2</v>
      </c>
      <c r="D1" s="4" t="s">
        <v>122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121</v>
      </c>
    </row>
    <row r="2" spans="1:15">
      <c r="A2" t="s">
        <v>13</v>
      </c>
      <c r="B2" t="s">
        <v>14</v>
      </c>
      <c r="C2" s="1">
        <v>5</v>
      </c>
      <c r="D2" s="1">
        <v>16928</v>
      </c>
      <c r="E2" s="1">
        <v>73353796960943</v>
      </c>
      <c r="F2" t="s">
        <v>15</v>
      </c>
      <c r="G2" s="1">
        <v>20351173913</v>
      </c>
      <c r="H2" t="s">
        <v>16</v>
      </c>
      <c r="I2" s="1">
        <v>1</v>
      </c>
      <c r="J2" t="s">
        <v>17</v>
      </c>
      <c r="K2" s="3">
        <v>8608.26</v>
      </c>
      <c r="L2" s="3">
        <v>0</v>
      </c>
      <c r="M2" s="3">
        <v>0</v>
      </c>
      <c r="N2" s="3">
        <v>1807.74</v>
      </c>
      <c r="O2" s="3">
        <v>10416</v>
      </c>
    </row>
    <row r="3" spans="1:15">
      <c r="A3" t="s">
        <v>13</v>
      </c>
      <c r="B3" t="s">
        <v>18</v>
      </c>
      <c r="C3" s="1">
        <v>2</v>
      </c>
      <c r="D3" s="1">
        <v>357</v>
      </c>
      <c r="E3" s="1">
        <v>73354776895906</v>
      </c>
      <c r="F3" t="s">
        <v>15</v>
      </c>
      <c r="G3" s="1">
        <v>27291923734</v>
      </c>
      <c r="H3" t="s">
        <v>19</v>
      </c>
      <c r="I3" s="1">
        <v>1</v>
      </c>
      <c r="J3" t="s">
        <v>17</v>
      </c>
      <c r="K3" s="3"/>
      <c r="L3" s="3"/>
      <c r="M3" s="3"/>
      <c r="N3" s="3"/>
      <c r="O3" s="3">
        <v>90000</v>
      </c>
    </row>
    <row r="4" spans="1:15">
      <c r="A4" t="s">
        <v>13</v>
      </c>
      <c r="B4" t="s">
        <v>18</v>
      </c>
      <c r="C4" s="1">
        <v>4</v>
      </c>
      <c r="D4" s="1">
        <v>79</v>
      </c>
      <c r="E4" s="1">
        <v>73354737136786</v>
      </c>
      <c r="F4" t="s">
        <v>15</v>
      </c>
      <c r="G4" s="1">
        <v>27124461184</v>
      </c>
      <c r="H4" t="s">
        <v>20</v>
      </c>
      <c r="I4" s="1">
        <v>1</v>
      </c>
      <c r="J4" t="s">
        <v>17</v>
      </c>
      <c r="K4" s="3"/>
      <c r="L4" s="3"/>
      <c r="M4" s="3"/>
      <c r="N4" s="3"/>
      <c r="O4" s="3">
        <v>160000</v>
      </c>
    </row>
    <row r="5" spans="1:15">
      <c r="A5" t="s">
        <v>13</v>
      </c>
      <c r="B5" t="s">
        <v>14</v>
      </c>
      <c r="C5" s="1">
        <v>2</v>
      </c>
      <c r="D5" s="1">
        <v>15008</v>
      </c>
      <c r="E5" s="1">
        <v>73354769922863</v>
      </c>
      <c r="F5" t="s">
        <v>15</v>
      </c>
      <c r="G5" s="1">
        <v>30678412194</v>
      </c>
      <c r="H5" t="s">
        <v>21</v>
      </c>
      <c r="I5" s="1">
        <v>1</v>
      </c>
      <c r="J5" t="s">
        <v>17</v>
      </c>
      <c r="K5" s="3">
        <v>74680.86</v>
      </c>
      <c r="L5" s="3">
        <v>0</v>
      </c>
      <c r="M5" s="3">
        <v>0</v>
      </c>
      <c r="N5" s="3">
        <v>15682.98</v>
      </c>
      <c r="O5" s="3">
        <v>90363.839999999997</v>
      </c>
    </row>
    <row r="6" spans="1:15">
      <c r="A6" t="s">
        <v>13</v>
      </c>
      <c r="B6" t="s">
        <v>18</v>
      </c>
      <c r="C6" s="1">
        <v>4</v>
      </c>
      <c r="D6" s="1">
        <v>63</v>
      </c>
      <c r="E6" s="1">
        <v>73355736148327</v>
      </c>
      <c r="F6" t="s">
        <v>15</v>
      </c>
      <c r="G6" s="1">
        <v>20084293505</v>
      </c>
      <c r="H6" t="s">
        <v>22</v>
      </c>
      <c r="I6" s="1">
        <v>1</v>
      </c>
      <c r="J6" t="s">
        <v>17</v>
      </c>
      <c r="K6" s="3"/>
      <c r="L6" s="3"/>
      <c r="M6" s="3"/>
      <c r="N6" s="3"/>
      <c r="O6" s="3">
        <v>480000</v>
      </c>
    </row>
    <row r="7" spans="1:15">
      <c r="A7" t="s">
        <v>13</v>
      </c>
      <c r="B7" t="s">
        <v>14</v>
      </c>
      <c r="C7" s="1">
        <v>3</v>
      </c>
      <c r="D7" s="1">
        <v>3938</v>
      </c>
      <c r="E7" s="1">
        <v>73356800718172</v>
      </c>
      <c r="F7" t="s">
        <v>15</v>
      </c>
      <c r="G7" s="1">
        <v>30717167046</v>
      </c>
      <c r="H7" t="s">
        <v>23</v>
      </c>
      <c r="I7" s="1">
        <v>1</v>
      </c>
      <c r="J7" t="s">
        <v>17</v>
      </c>
      <c r="K7" s="3">
        <v>20600</v>
      </c>
      <c r="L7" s="3">
        <v>0</v>
      </c>
      <c r="M7" s="3">
        <v>0</v>
      </c>
      <c r="N7" s="3">
        <v>4326</v>
      </c>
      <c r="O7" s="3">
        <v>24926</v>
      </c>
    </row>
    <row r="8" spans="1:15">
      <c r="A8" t="s">
        <v>13</v>
      </c>
      <c r="B8" t="s">
        <v>14</v>
      </c>
      <c r="C8" s="1">
        <v>4</v>
      </c>
      <c r="D8" s="1">
        <v>11</v>
      </c>
      <c r="E8" s="1">
        <v>73350411642552</v>
      </c>
      <c r="F8" t="s">
        <v>15</v>
      </c>
      <c r="G8" s="1">
        <v>20261208130</v>
      </c>
      <c r="H8" t="s">
        <v>24</v>
      </c>
      <c r="I8" s="1">
        <v>1</v>
      </c>
      <c r="J8" t="s">
        <v>17</v>
      </c>
      <c r="K8" s="3">
        <v>113050</v>
      </c>
      <c r="L8" s="3">
        <v>0</v>
      </c>
      <c r="M8" s="3">
        <v>0</v>
      </c>
      <c r="N8" s="3">
        <v>23740.5</v>
      </c>
      <c r="O8" s="3">
        <v>136790.5</v>
      </c>
    </row>
    <row r="9" spans="1:15">
      <c r="A9" t="s">
        <v>25</v>
      </c>
      <c r="B9" t="s">
        <v>14</v>
      </c>
      <c r="C9" s="1">
        <v>4</v>
      </c>
      <c r="D9" s="1">
        <v>339</v>
      </c>
      <c r="E9" s="1">
        <v>73357889034596</v>
      </c>
      <c r="F9" t="s">
        <v>15</v>
      </c>
      <c r="G9" s="1">
        <v>20321733957</v>
      </c>
      <c r="H9" t="s">
        <v>26</v>
      </c>
      <c r="I9" s="1">
        <v>1</v>
      </c>
      <c r="J9" t="s">
        <v>17</v>
      </c>
      <c r="K9" s="3">
        <v>10000</v>
      </c>
      <c r="L9" s="3">
        <v>0</v>
      </c>
      <c r="M9" s="3">
        <v>0</v>
      </c>
      <c r="N9" s="3">
        <v>2100</v>
      </c>
      <c r="O9" s="3">
        <v>12100</v>
      </c>
    </row>
    <row r="10" spans="1:15">
      <c r="A10" t="s">
        <v>25</v>
      </c>
      <c r="B10" t="s">
        <v>18</v>
      </c>
      <c r="C10" s="1">
        <v>4</v>
      </c>
      <c r="D10" s="1">
        <v>1338</v>
      </c>
      <c r="E10" s="1">
        <v>73359856019365</v>
      </c>
      <c r="F10" t="s">
        <v>15</v>
      </c>
      <c r="G10" s="1">
        <v>20266669799</v>
      </c>
      <c r="H10" t="s">
        <v>27</v>
      </c>
      <c r="I10" s="1">
        <v>1</v>
      </c>
      <c r="J10" t="s">
        <v>17</v>
      </c>
      <c r="K10" s="3"/>
      <c r="L10" s="3"/>
      <c r="M10" s="3"/>
      <c r="N10" s="3"/>
      <c r="O10" s="3">
        <v>3500</v>
      </c>
    </row>
    <row r="11" spans="1:15">
      <c r="A11" t="s">
        <v>28</v>
      </c>
      <c r="B11" t="s">
        <v>14</v>
      </c>
      <c r="C11" s="1">
        <v>711</v>
      </c>
      <c r="D11" s="1">
        <v>4763092</v>
      </c>
      <c r="E11" s="1">
        <v>33359325294710</v>
      </c>
      <c r="F11" t="s">
        <v>15</v>
      </c>
      <c r="G11" s="1">
        <v>30677237119</v>
      </c>
      <c r="H11" t="s">
        <v>29</v>
      </c>
      <c r="I11" s="1">
        <v>1</v>
      </c>
      <c r="J11" t="s">
        <v>17</v>
      </c>
      <c r="K11" s="3">
        <v>330.58</v>
      </c>
      <c r="L11" s="3">
        <v>0</v>
      </c>
      <c r="M11" s="3">
        <v>0</v>
      </c>
      <c r="N11" s="3">
        <v>69.42</v>
      </c>
      <c r="O11" s="3">
        <v>400</v>
      </c>
    </row>
    <row r="12" spans="1:15">
      <c r="A12" t="s">
        <v>30</v>
      </c>
      <c r="B12" t="s">
        <v>14</v>
      </c>
      <c r="C12" s="1">
        <v>6</v>
      </c>
      <c r="D12" s="1">
        <v>367</v>
      </c>
      <c r="E12" s="1">
        <v>73361109612152</v>
      </c>
      <c r="F12" t="s">
        <v>15</v>
      </c>
      <c r="G12" s="1">
        <v>20216967241</v>
      </c>
      <c r="H12" t="s">
        <v>31</v>
      </c>
      <c r="I12" s="1">
        <v>1</v>
      </c>
      <c r="J12" t="s">
        <v>17</v>
      </c>
      <c r="K12" s="3">
        <v>18181.82</v>
      </c>
      <c r="L12" s="3">
        <v>0</v>
      </c>
      <c r="M12" s="3">
        <v>0</v>
      </c>
      <c r="N12" s="3">
        <v>3818.18</v>
      </c>
      <c r="O12" s="3">
        <v>22000</v>
      </c>
    </row>
    <row r="13" spans="1:15">
      <c r="A13" t="s">
        <v>30</v>
      </c>
      <c r="B13" t="s">
        <v>14</v>
      </c>
      <c r="C13" s="1">
        <v>8132</v>
      </c>
      <c r="D13" s="1">
        <v>19156</v>
      </c>
      <c r="E13" s="1">
        <v>73365075159053</v>
      </c>
      <c r="F13" t="s">
        <v>15</v>
      </c>
      <c r="G13" s="1">
        <v>30678774495</v>
      </c>
      <c r="H13" t="s">
        <v>32</v>
      </c>
      <c r="I13" s="1">
        <v>1</v>
      </c>
      <c r="J13" t="s">
        <v>17</v>
      </c>
      <c r="K13" s="3">
        <v>19424.48</v>
      </c>
      <c r="L13" s="3">
        <v>0</v>
      </c>
      <c r="M13" s="3">
        <v>0</v>
      </c>
      <c r="N13" s="3">
        <v>4079.14</v>
      </c>
      <c r="O13" s="3">
        <v>24603.62</v>
      </c>
    </row>
    <row r="14" spans="1:15">
      <c r="A14" t="s">
        <v>30</v>
      </c>
      <c r="B14" t="s">
        <v>14</v>
      </c>
      <c r="C14" s="1">
        <v>6</v>
      </c>
      <c r="D14" s="1">
        <v>615</v>
      </c>
      <c r="E14" s="1">
        <v>73366125621663</v>
      </c>
      <c r="F14" t="s">
        <v>15</v>
      </c>
      <c r="G14" s="1">
        <v>27051453706</v>
      </c>
      <c r="H14" t="s">
        <v>33</v>
      </c>
      <c r="I14" s="1">
        <v>1</v>
      </c>
      <c r="J14" t="s">
        <v>17</v>
      </c>
      <c r="K14" s="3">
        <v>15702.48</v>
      </c>
      <c r="L14" s="3">
        <v>0</v>
      </c>
      <c r="M14" s="3">
        <v>0</v>
      </c>
      <c r="N14" s="3">
        <v>3297.52</v>
      </c>
      <c r="O14" s="3">
        <v>19000</v>
      </c>
    </row>
    <row r="15" spans="1:15">
      <c r="A15" t="s">
        <v>30</v>
      </c>
      <c r="B15" t="s">
        <v>18</v>
      </c>
      <c r="C15" s="1">
        <v>1</v>
      </c>
      <c r="D15" s="1">
        <v>161</v>
      </c>
      <c r="E15" s="1">
        <v>73369021202098</v>
      </c>
      <c r="F15" t="s">
        <v>15</v>
      </c>
      <c r="G15" s="1">
        <v>20171727139</v>
      </c>
      <c r="H15" t="s">
        <v>34</v>
      </c>
      <c r="I15" s="1">
        <v>1</v>
      </c>
      <c r="J15" t="s">
        <v>17</v>
      </c>
      <c r="K15" s="3"/>
      <c r="L15" s="3"/>
      <c r="M15" s="3"/>
      <c r="N15" s="3"/>
      <c r="O15" s="3">
        <v>26460</v>
      </c>
    </row>
    <row r="16" spans="1:15">
      <c r="A16" t="s">
        <v>35</v>
      </c>
      <c r="B16" t="s">
        <v>18</v>
      </c>
      <c r="C16" s="1">
        <v>61</v>
      </c>
      <c r="D16" s="1">
        <v>1075466</v>
      </c>
      <c r="E16" s="1">
        <v>73362186465143</v>
      </c>
      <c r="F16" t="s">
        <v>15</v>
      </c>
      <c r="G16" s="1">
        <v>30716819562</v>
      </c>
      <c r="H16" t="s">
        <v>36</v>
      </c>
      <c r="I16" s="1">
        <v>1</v>
      </c>
      <c r="J16" t="s">
        <v>17</v>
      </c>
      <c r="K16" s="3"/>
      <c r="L16" s="3"/>
      <c r="M16" s="3"/>
      <c r="N16" s="3"/>
      <c r="O16" s="3">
        <v>4675</v>
      </c>
    </row>
    <row r="17" spans="1:15">
      <c r="A17" t="s">
        <v>35</v>
      </c>
      <c r="B17" t="s">
        <v>14</v>
      </c>
      <c r="C17" s="1">
        <v>7588</v>
      </c>
      <c r="D17" s="1">
        <v>22320</v>
      </c>
      <c r="E17" s="1">
        <v>73365224328928</v>
      </c>
      <c r="F17" t="s">
        <v>15</v>
      </c>
      <c r="G17" s="1">
        <v>30678774495</v>
      </c>
      <c r="H17" t="s">
        <v>32</v>
      </c>
      <c r="I17" s="1">
        <v>1</v>
      </c>
      <c r="J17" t="s">
        <v>17</v>
      </c>
      <c r="K17" s="3">
        <v>8056.85</v>
      </c>
      <c r="L17" s="3">
        <v>0</v>
      </c>
      <c r="M17" s="3">
        <v>0</v>
      </c>
      <c r="N17" s="3">
        <v>1691.94</v>
      </c>
      <c r="O17" s="3">
        <v>10300.200000000001</v>
      </c>
    </row>
    <row r="18" spans="1:15">
      <c r="A18" t="s">
        <v>35</v>
      </c>
      <c r="B18" t="s">
        <v>14</v>
      </c>
      <c r="C18" s="1">
        <v>7592</v>
      </c>
      <c r="D18" s="1">
        <v>3188</v>
      </c>
      <c r="E18" s="1">
        <v>73365145082418</v>
      </c>
      <c r="F18" t="s">
        <v>15</v>
      </c>
      <c r="G18" s="1">
        <v>30678774495</v>
      </c>
      <c r="H18" t="s">
        <v>32</v>
      </c>
      <c r="I18" s="1">
        <v>1</v>
      </c>
      <c r="J18" t="s">
        <v>17</v>
      </c>
      <c r="K18" s="3">
        <v>1371.9</v>
      </c>
      <c r="L18" s="3">
        <v>0</v>
      </c>
      <c r="M18" s="3">
        <v>0</v>
      </c>
      <c r="N18" s="3">
        <v>288.10000000000002</v>
      </c>
      <c r="O18" s="3">
        <v>1660</v>
      </c>
    </row>
    <row r="19" spans="1:15">
      <c r="A19" t="s">
        <v>35</v>
      </c>
      <c r="B19" t="s">
        <v>18</v>
      </c>
      <c r="C19" s="1">
        <v>2</v>
      </c>
      <c r="D19" s="1">
        <v>122</v>
      </c>
      <c r="E19" s="1">
        <v>73365142449146</v>
      </c>
      <c r="F19" t="s">
        <v>15</v>
      </c>
      <c r="G19" s="1">
        <v>20253698315</v>
      </c>
      <c r="H19" t="s">
        <v>37</v>
      </c>
      <c r="I19" s="1">
        <v>1</v>
      </c>
      <c r="J19" t="s">
        <v>17</v>
      </c>
      <c r="K19" s="3"/>
      <c r="L19" s="3"/>
      <c r="M19" s="3"/>
      <c r="N19" s="3"/>
      <c r="O19" s="3">
        <v>12000</v>
      </c>
    </row>
    <row r="20" spans="1:15">
      <c r="A20" t="s">
        <v>35</v>
      </c>
      <c r="B20" t="s">
        <v>14</v>
      </c>
      <c r="C20" s="1">
        <v>7588</v>
      </c>
      <c r="D20" s="1">
        <v>22297</v>
      </c>
      <c r="E20" s="1">
        <v>73365145827013</v>
      </c>
      <c r="F20" t="s">
        <v>15</v>
      </c>
      <c r="G20" s="1">
        <v>30678774495</v>
      </c>
      <c r="H20" t="s">
        <v>32</v>
      </c>
      <c r="I20" s="1">
        <v>1</v>
      </c>
      <c r="J20" t="s">
        <v>17</v>
      </c>
      <c r="K20" s="3">
        <v>17817.02</v>
      </c>
      <c r="L20" s="3">
        <v>0</v>
      </c>
      <c r="M20" s="3">
        <v>0</v>
      </c>
      <c r="N20" s="3">
        <v>3741.57</v>
      </c>
      <c r="O20" s="3">
        <v>22502.1</v>
      </c>
    </row>
    <row r="21" spans="1:15">
      <c r="A21" t="s">
        <v>38</v>
      </c>
      <c r="B21" t="s">
        <v>14</v>
      </c>
      <c r="C21" s="1">
        <v>3</v>
      </c>
      <c r="D21" s="1">
        <v>1241</v>
      </c>
      <c r="E21" s="1">
        <v>73367507742388</v>
      </c>
      <c r="F21" t="s">
        <v>15</v>
      </c>
      <c r="G21" s="1">
        <v>20256333377</v>
      </c>
      <c r="H21" t="s">
        <v>39</v>
      </c>
      <c r="I21" s="1">
        <v>1</v>
      </c>
      <c r="J21" t="s">
        <v>17</v>
      </c>
      <c r="K21" s="3">
        <v>276318</v>
      </c>
      <c r="L21" s="3">
        <v>0</v>
      </c>
      <c r="M21" s="3">
        <v>0</v>
      </c>
      <c r="N21" s="3">
        <v>58026.78</v>
      </c>
      <c r="O21" s="3">
        <v>334344.78000000003</v>
      </c>
    </row>
    <row r="22" spans="1:15">
      <c r="A22" t="s">
        <v>38</v>
      </c>
      <c r="B22" t="s">
        <v>14</v>
      </c>
      <c r="C22" s="1">
        <v>3</v>
      </c>
      <c r="D22" s="1">
        <v>31638</v>
      </c>
      <c r="E22" s="1">
        <v>73369282133927</v>
      </c>
      <c r="F22" t="s">
        <v>15</v>
      </c>
      <c r="G22" s="1">
        <v>30709260649</v>
      </c>
      <c r="H22" t="s">
        <v>40</v>
      </c>
      <c r="I22" s="1">
        <v>1</v>
      </c>
      <c r="J22" t="s">
        <v>17</v>
      </c>
      <c r="K22" s="3">
        <v>10413.209999999999</v>
      </c>
      <c r="L22" s="3">
        <v>0</v>
      </c>
      <c r="M22" s="3">
        <v>0</v>
      </c>
      <c r="N22" s="3">
        <v>2186.7800000000002</v>
      </c>
      <c r="O22" s="3">
        <v>12600</v>
      </c>
    </row>
    <row r="23" spans="1:15">
      <c r="A23" t="s">
        <v>38</v>
      </c>
      <c r="B23" t="s">
        <v>18</v>
      </c>
      <c r="C23" s="1">
        <v>118</v>
      </c>
      <c r="D23" s="1">
        <v>12216</v>
      </c>
      <c r="E23" s="1">
        <v>73360266257450</v>
      </c>
      <c r="F23" t="s">
        <v>15</v>
      </c>
      <c r="G23" s="1">
        <v>30686955180</v>
      </c>
      <c r="H23" t="s">
        <v>41</v>
      </c>
      <c r="I23" s="1">
        <v>1</v>
      </c>
      <c r="J23" t="s">
        <v>17</v>
      </c>
      <c r="K23" s="3"/>
      <c r="L23" s="3"/>
      <c r="M23" s="3"/>
      <c r="N23" s="3"/>
      <c r="O23" s="3">
        <v>17582</v>
      </c>
    </row>
    <row r="24" spans="1:15">
      <c r="A24" t="s">
        <v>38</v>
      </c>
      <c r="B24" t="s">
        <v>14</v>
      </c>
      <c r="C24" s="1">
        <v>7</v>
      </c>
      <c r="D24" s="1">
        <v>43895</v>
      </c>
      <c r="E24" s="1">
        <v>73360007133731</v>
      </c>
      <c r="F24" t="s">
        <v>15</v>
      </c>
      <c r="G24" s="1">
        <v>30682970800</v>
      </c>
      <c r="H24" t="s">
        <v>42</v>
      </c>
      <c r="I24" s="1">
        <v>1</v>
      </c>
      <c r="J24" t="s">
        <v>17</v>
      </c>
      <c r="K24" s="3">
        <v>7475.21</v>
      </c>
      <c r="L24" s="3">
        <v>0</v>
      </c>
      <c r="M24" s="3">
        <v>0</v>
      </c>
      <c r="N24" s="3">
        <v>1569.79</v>
      </c>
      <c r="O24" s="3">
        <v>9045</v>
      </c>
    </row>
    <row r="25" spans="1:15">
      <c r="A25" t="s">
        <v>43</v>
      </c>
      <c r="B25" t="s">
        <v>14</v>
      </c>
      <c r="C25" s="1">
        <v>2</v>
      </c>
      <c r="D25" s="1">
        <v>15049</v>
      </c>
      <c r="E25" s="1">
        <v>73364418883624</v>
      </c>
      <c r="F25" t="s">
        <v>15</v>
      </c>
      <c r="G25" s="1">
        <v>30678412194</v>
      </c>
      <c r="H25" t="s">
        <v>21</v>
      </c>
      <c r="I25" s="1">
        <v>1</v>
      </c>
      <c r="J25" t="s">
        <v>17</v>
      </c>
      <c r="K25" s="3">
        <v>66674.399999999994</v>
      </c>
      <c r="L25" s="3">
        <v>0</v>
      </c>
      <c r="M25" s="3">
        <v>0</v>
      </c>
      <c r="N25" s="3">
        <v>14001.62</v>
      </c>
      <c r="O25" s="3">
        <v>80676.02</v>
      </c>
    </row>
    <row r="26" spans="1:15">
      <c r="A26" t="s">
        <v>43</v>
      </c>
      <c r="B26" t="s">
        <v>18</v>
      </c>
      <c r="C26" s="1">
        <v>8</v>
      </c>
      <c r="D26" s="1">
        <v>8365</v>
      </c>
      <c r="E26" s="1">
        <v>73367392764469</v>
      </c>
      <c r="F26" t="s">
        <v>15</v>
      </c>
      <c r="G26" s="1">
        <v>30681990417</v>
      </c>
      <c r="H26" t="s">
        <v>44</v>
      </c>
      <c r="I26" s="1">
        <v>1</v>
      </c>
      <c r="J26" t="s">
        <v>17</v>
      </c>
      <c r="K26" s="3"/>
      <c r="L26" s="3"/>
      <c r="M26" s="3"/>
      <c r="N26" s="3"/>
      <c r="O26" s="3">
        <v>4000</v>
      </c>
    </row>
    <row r="27" spans="1:15">
      <c r="A27" t="s">
        <v>43</v>
      </c>
      <c r="B27" t="s">
        <v>14</v>
      </c>
      <c r="C27" s="1">
        <v>4</v>
      </c>
      <c r="D27" s="1">
        <v>7354</v>
      </c>
      <c r="E27" s="1">
        <v>73368462657723</v>
      </c>
      <c r="F27" t="s">
        <v>15</v>
      </c>
      <c r="G27" s="1">
        <v>20223610138</v>
      </c>
      <c r="H27" t="s">
        <v>45</v>
      </c>
      <c r="I27" s="1">
        <v>1</v>
      </c>
      <c r="J27" t="s">
        <v>17</v>
      </c>
      <c r="K27" s="3">
        <v>5371.9</v>
      </c>
      <c r="L27" s="3">
        <v>0</v>
      </c>
      <c r="M27" s="3">
        <v>0</v>
      </c>
      <c r="N27" s="3">
        <v>1128.0999999999999</v>
      </c>
      <c r="O27" s="3">
        <v>6500</v>
      </c>
    </row>
    <row r="28" spans="1:15">
      <c r="A28" t="s">
        <v>43</v>
      </c>
      <c r="B28" t="s">
        <v>14</v>
      </c>
      <c r="C28" s="1">
        <v>5</v>
      </c>
      <c r="D28" s="1">
        <v>569</v>
      </c>
      <c r="E28" s="1">
        <v>73360414561394</v>
      </c>
      <c r="F28" t="s">
        <v>15</v>
      </c>
      <c r="G28" s="1">
        <v>20261208130</v>
      </c>
      <c r="H28" t="s">
        <v>24</v>
      </c>
      <c r="I28" s="1">
        <v>1</v>
      </c>
      <c r="J28" t="s">
        <v>17</v>
      </c>
      <c r="K28" s="3">
        <v>113050</v>
      </c>
      <c r="L28" s="3">
        <v>0</v>
      </c>
      <c r="M28" s="3">
        <v>0</v>
      </c>
      <c r="N28" s="3">
        <v>23740.5</v>
      </c>
      <c r="O28" s="3">
        <v>136790.5</v>
      </c>
    </row>
    <row r="29" spans="1:15">
      <c r="A29" t="s">
        <v>46</v>
      </c>
      <c r="B29" t="s">
        <v>14</v>
      </c>
      <c r="C29" s="1">
        <v>1</v>
      </c>
      <c r="D29" s="1">
        <v>2659</v>
      </c>
      <c r="E29" s="1">
        <v>73362526861656</v>
      </c>
      <c r="F29" t="s">
        <v>15</v>
      </c>
      <c r="G29" s="1">
        <v>30716184362</v>
      </c>
      <c r="H29" t="s">
        <v>47</v>
      </c>
      <c r="I29" s="1">
        <v>1</v>
      </c>
      <c r="J29" t="s">
        <v>17</v>
      </c>
      <c r="K29" s="3">
        <v>349408.26</v>
      </c>
      <c r="L29" s="3">
        <v>0</v>
      </c>
      <c r="M29" s="3">
        <v>0</v>
      </c>
      <c r="N29" s="3">
        <v>73375.740000000005</v>
      </c>
      <c r="O29" s="3">
        <v>422784</v>
      </c>
    </row>
    <row r="30" spans="1:15">
      <c r="A30" t="s">
        <v>46</v>
      </c>
      <c r="B30" t="s">
        <v>14</v>
      </c>
      <c r="C30" s="1">
        <v>3</v>
      </c>
      <c r="D30" s="1">
        <v>453</v>
      </c>
      <c r="E30" s="1">
        <v>73364531186840</v>
      </c>
      <c r="F30" t="s">
        <v>15</v>
      </c>
      <c r="G30" s="1">
        <v>27321764784</v>
      </c>
      <c r="H30" t="s">
        <v>48</v>
      </c>
      <c r="I30" s="1">
        <v>1</v>
      </c>
      <c r="J30" t="s">
        <v>17</v>
      </c>
      <c r="K30" s="3">
        <v>19090.91</v>
      </c>
      <c r="L30" s="3">
        <v>0</v>
      </c>
      <c r="M30" s="3">
        <v>0</v>
      </c>
      <c r="N30" s="3">
        <v>4009.09</v>
      </c>
      <c r="O30" s="3">
        <v>23100</v>
      </c>
    </row>
    <row r="31" spans="1:15">
      <c r="A31" t="s">
        <v>46</v>
      </c>
      <c r="B31" t="s">
        <v>14</v>
      </c>
      <c r="C31" s="1">
        <v>7588</v>
      </c>
      <c r="D31" s="1">
        <v>22431</v>
      </c>
      <c r="E31" s="1">
        <v>73365530220706</v>
      </c>
      <c r="F31" t="s">
        <v>15</v>
      </c>
      <c r="G31" s="1">
        <v>30678774495</v>
      </c>
      <c r="H31" t="s">
        <v>32</v>
      </c>
      <c r="I31" s="1">
        <v>1</v>
      </c>
      <c r="J31" t="s">
        <v>17</v>
      </c>
      <c r="K31" s="3">
        <v>10065.299999999999</v>
      </c>
      <c r="L31" s="3">
        <v>0</v>
      </c>
      <c r="M31" s="3">
        <v>0</v>
      </c>
      <c r="N31" s="3">
        <v>2113.7199999999998</v>
      </c>
      <c r="O31" s="3">
        <v>13300.21</v>
      </c>
    </row>
    <row r="32" spans="1:15">
      <c r="A32" t="s">
        <v>46</v>
      </c>
      <c r="B32" t="s">
        <v>14</v>
      </c>
      <c r="C32" s="1">
        <v>7590</v>
      </c>
      <c r="D32" s="1">
        <v>23032</v>
      </c>
      <c r="E32" s="1">
        <v>73365525571290</v>
      </c>
      <c r="F32" t="s">
        <v>15</v>
      </c>
      <c r="G32" s="1">
        <v>30678774495</v>
      </c>
      <c r="H32" t="s">
        <v>32</v>
      </c>
      <c r="I32" s="1">
        <v>1</v>
      </c>
      <c r="J32" t="s">
        <v>17</v>
      </c>
      <c r="K32" s="3">
        <v>6620.97</v>
      </c>
      <c r="L32" s="3">
        <v>0</v>
      </c>
      <c r="M32" s="3">
        <v>0</v>
      </c>
      <c r="N32" s="3">
        <v>1390.41</v>
      </c>
      <c r="O32" s="3">
        <v>8362</v>
      </c>
    </row>
    <row r="33" spans="1:15">
      <c r="A33" t="s">
        <v>46</v>
      </c>
      <c r="B33" t="s">
        <v>14</v>
      </c>
      <c r="C33" s="1">
        <v>5</v>
      </c>
      <c r="D33" s="1">
        <v>1113</v>
      </c>
      <c r="E33" s="1">
        <v>73366506632664</v>
      </c>
      <c r="F33" t="s">
        <v>15</v>
      </c>
      <c r="G33" s="1">
        <v>20186193866</v>
      </c>
      <c r="H33" t="s">
        <v>49</v>
      </c>
      <c r="I33" s="1">
        <v>1</v>
      </c>
      <c r="J33" t="s">
        <v>17</v>
      </c>
      <c r="K33" s="3">
        <v>16058.09</v>
      </c>
      <c r="L33" s="3">
        <v>0</v>
      </c>
      <c r="M33" s="3">
        <v>0</v>
      </c>
      <c r="N33" s="3">
        <v>3372.19</v>
      </c>
      <c r="O33" s="3">
        <v>19430.28</v>
      </c>
    </row>
    <row r="34" spans="1:15">
      <c r="A34" t="s">
        <v>46</v>
      </c>
      <c r="B34" t="s">
        <v>18</v>
      </c>
      <c r="C34" s="1">
        <v>8</v>
      </c>
      <c r="D34" s="1">
        <v>8370</v>
      </c>
      <c r="E34" s="1">
        <v>73367516833345</v>
      </c>
      <c r="F34" t="s">
        <v>15</v>
      </c>
      <c r="G34" s="1">
        <v>30681990417</v>
      </c>
      <c r="H34" t="s">
        <v>44</v>
      </c>
      <c r="I34" s="1">
        <v>1</v>
      </c>
      <c r="J34" t="s">
        <v>17</v>
      </c>
      <c r="K34" s="3"/>
      <c r="L34" s="3"/>
      <c r="M34" s="3"/>
      <c r="N34" s="3"/>
      <c r="O34" s="3">
        <v>7700</v>
      </c>
    </row>
    <row r="35" spans="1:15">
      <c r="A35" t="s">
        <v>46</v>
      </c>
      <c r="B35" t="s">
        <v>14</v>
      </c>
      <c r="C35" s="1">
        <v>10</v>
      </c>
      <c r="D35" s="1">
        <v>3</v>
      </c>
      <c r="E35" s="1">
        <v>73368543166563</v>
      </c>
      <c r="F35" t="s">
        <v>15</v>
      </c>
      <c r="G35" s="1">
        <v>30717349128</v>
      </c>
      <c r="H35" t="s">
        <v>50</v>
      </c>
      <c r="I35" s="1">
        <v>1</v>
      </c>
      <c r="J35" t="s">
        <v>17</v>
      </c>
      <c r="K35" s="3">
        <v>22840165.199999999</v>
      </c>
      <c r="L35" s="3">
        <v>0</v>
      </c>
      <c r="M35" s="3">
        <v>0</v>
      </c>
      <c r="N35" s="3">
        <v>4796434.6900000004</v>
      </c>
      <c r="O35" s="3">
        <v>27636599.890000001</v>
      </c>
    </row>
    <row r="36" spans="1:15">
      <c r="A36" t="s">
        <v>51</v>
      </c>
      <c r="B36" t="s">
        <v>52</v>
      </c>
      <c r="C36" s="1">
        <v>10</v>
      </c>
      <c r="D36" s="1">
        <v>782</v>
      </c>
      <c r="E36" s="1">
        <v>73374726747326</v>
      </c>
      <c r="F36" t="s">
        <v>15</v>
      </c>
      <c r="G36" s="1">
        <v>20223431284</v>
      </c>
      <c r="H36" t="s">
        <v>53</v>
      </c>
      <c r="I36" s="1">
        <v>1</v>
      </c>
      <c r="J36" t="s">
        <v>17</v>
      </c>
      <c r="K36" s="3">
        <v>11400</v>
      </c>
      <c r="L36" s="3">
        <v>0</v>
      </c>
      <c r="M36" s="3">
        <v>0</v>
      </c>
      <c r="N36" s="3">
        <v>0</v>
      </c>
      <c r="O36" s="3">
        <v>11400</v>
      </c>
    </row>
    <row r="37" spans="1:15">
      <c r="A37" t="s">
        <v>51</v>
      </c>
      <c r="B37" t="s">
        <v>14</v>
      </c>
      <c r="C37" s="1">
        <v>6364</v>
      </c>
      <c r="D37" s="1">
        <v>7784247</v>
      </c>
      <c r="E37" s="1">
        <v>73378913078109</v>
      </c>
      <c r="F37" t="s">
        <v>15</v>
      </c>
      <c r="G37" s="1">
        <v>30639453738</v>
      </c>
      <c r="H37" t="s">
        <v>54</v>
      </c>
      <c r="I37" s="1">
        <v>1</v>
      </c>
      <c r="J37" t="s">
        <v>17</v>
      </c>
      <c r="K37" s="3">
        <v>58983</v>
      </c>
      <c r="L37" s="3">
        <v>0</v>
      </c>
      <c r="M37" s="3">
        <v>0</v>
      </c>
      <c r="N37" s="3">
        <v>12490.53</v>
      </c>
      <c r="O37" s="3">
        <v>74626.63</v>
      </c>
    </row>
    <row r="38" spans="1:15">
      <c r="A38" t="s">
        <v>55</v>
      </c>
      <c r="B38" t="s">
        <v>14</v>
      </c>
      <c r="C38" s="1">
        <v>3</v>
      </c>
      <c r="D38" s="1">
        <v>344</v>
      </c>
      <c r="E38" s="1">
        <v>73373830949199</v>
      </c>
      <c r="F38" t="s">
        <v>15</v>
      </c>
      <c r="G38" s="1">
        <v>20297936663</v>
      </c>
      <c r="H38" t="s">
        <v>56</v>
      </c>
      <c r="I38" s="1">
        <v>1</v>
      </c>
      <c r="J38" t="s">
        <v>17</v>
      </c>
      <c r="K38" s="3">
        <v>50000</v>
      </c>
      <c r="L38" s="3">
        <v>0</v>
      </c>
      <c r="M38" s="3">
        <v>0</v>
      </c>
      <c r="N38" s="3">
        <v>10500</v>
      </c>
      <c r="O38" s="3">
        <v>60500</v>
      </c>
    </row>
    <row r="39" spans="1:15">
      <c r="A39" t="s">
        <v>55</v>
      </c>
      <c r="B39" t="s">
        <v>18</v>
      </c>
      <c r="C39" s="1">
        <v>1</v>
      </c>
      <c r="D39" s="1">
        <v>35</v>
      </c>
      <c r="E39" s="1">
        <v>73375890099650</v>
      </c>
      <c r="F39" t="s">
        <v>15</v>
      </c>
      <c r="G39" s="1">
        <v>20190864155</v>
      </c>
      <c r="H39" t="s">
        <v>57</v>
      </c>
      <c r="I39" s="1">
        <v>1</v>
      </c>
      <c r="J39" t="s">
        <v>17</v>
      </c>
      <c r="K39" s="3"/>
      <c r="L39" s="3"/>
      <c r="M39" s="3"/>
      <c r="N39" s="3"/>
      <c r="O39" s="3">
        <v>94032.36</v>
      </c>
    </row>
    <row r="40" spans="1:15">
      <c r="A40" t="s">
        <v>55</v>
      </c>
      <c r="B40" t="s">
        <v>14</v>
      </c>
      <c r="C40" s="1">
        <v>7590</v>
      </c>
      <c r="D40" s="1">
        <v>23149</v>
      </c>
      <c r="E40" s="1">
        <v>73375878638960</v>
      </c>
      <c r="F40" t="s">
        <v>15</v>
      </c>
      <c r="G40" s="1">
        <v>30678774495</v>
      </c>
      <c r="H40" t="s">
        <v>32</v>
      </c>
      <c r="I40" s="1">
        <v>1</v>
      </c>
      <c r="J40" t="s">
        <v>17</v>
      </c>
      <c r="K40" s="3">
        <v>13528.97</v>
      </c>
      <c r="L40" s="3">
        <v>0</v>
      </c>
      <c r="M40" s="3">
        <v>0</v>
      </c>
      <c r="N40" s="3">
        <v>2841.09</v>
      </c>
      <c r="O40" s="3">
        <v>17300.009999999998</v>
      </c>
    </row>
    <row r="41" spans="1:15">
      <c r="A41" t="s">
        <v>55</v>
      </c>
      <c r="B41" t="s">
        <v>14</v>
      </c>
      <c r="C41" s="1">
        <v>11</v>
      </c>
      <c r="D41" s="1">
        <v>62158</v>
      </c>
      <c r="E41" s="1">
        <v>73376857045295</v>
      </c>
      <c r="F41" t="s">
        <v>15</v>
      </c>
      <c r="G41" s="1">
        <v>30708739126</v>
      </c>
      <c r="H41" t="s">
        <v>58</v>
      </c>
      <c r="I41" s="1">
        <v>1</v>
      </c>
      <c r="J41" t="s">
        <v>17</v>
      </c>
      <c r="K41" s="3">
        <v>2644.63</v>
      </c>
      <c r="L41" s="3">
        <v>0</v>
      </c>
      <c r="M41" s="3">
        <v>0</v>
      </c>
      <c r="N41" s="3">
        <v>555.37</v>
      </c>
      <c r="O41" s="3">
        <v>3200</v>
      </c>
    </row>
    <row r="42" spans="1:15">
      <c r="A42" t="s">
        <v>55</v>
      </c>
      <c r="B42" t="s">
        <v>14</v>
      </c>
      <c r="C42" s="1">
        <v>4</v>
      </c>
      <c r="D42" s="1">
        <v>6699</v>
      </c>
      <c r="E42" s="1">
        <v>73377830440139</v>
      </c>
      <c r="F42" t="s">
        <v>15</v>
      </c>
      <c r="G42" s="1">
        <v>30716229277</v>
      </c>
      <c r="H42" t="s">
        <v>59</v>
      </c>
      <c r="I42" s="1">
        <v>1</v>
      </c>
      <c r="J42" t="s">
        <v>17</v>
      </c>
      <c r="K42" s="3">
        <v>1940</v>
      </c>
      <c r="L42" s="3">
        <v>0</v>
      </c>
      <c r="M42" s="3">
        <v>0</v>
      </c>
      <c r="N42" s="3">
        <v>407.4</v>
      </c>
      <c r="O42" s="3">
        <v>2347.4</v>
      </c>
    </row>
    <row r="43" spans="1:15">
      <c r="A43" t="s">
        <v>55</v>
      </c>
      <c r="B43" t="s">
        <v>18</v>
      </c>
      <c r="C43" s="1">
        <v>4</v>
      </c>
      <c r="D43" s="1">
        <v>1343</v>
      </c>
      <c r="E43" s="1">
        <v>73379805656989</v>
      </c>
      <c r="F43" t="s">
        <v>15</v>
      </c>
      <c r="G43" s="1">
        <v>20266669799</v>
      </c>
      <c r="H43" t="s">
        <v>27</v>
      </c>
      <c r="I43" s="1">
        <v>1</v>
      </c>
      <c r="J43" t="s">
        <v>17</v>
      </c>
      <c r="K43" s="3"/>
      <c r="L43" s="3"/>
      <c r="M43" s="3"/>
      <c r="N43" s="3"/>
      <c r="O43" s="3">
        <v>1000</v>
      </c>
    </row>
    <row r="44" spans="1:15">
      <c r="A44" t="s">
        <v>60</v>
      </c>
      <c r="B44" t="s">
        <v>14</v>
      </c>
      <c r="C44" s="1">
        <v>28</v>
      </c>
      <c r="D44" s="1">
        <v>357</v>
      </c>
      <c r="E44" s="1">
        <v>73371940946217</v>
      </c>
      <c r="F44" t="s">
        <v>15</v>
      </c>
      <c r="G44" s="1">
        <v>20278910211</v>
      </c>
      <c r="H44" t="s">
        <v>61</v>
      </c>
      <c r="I44" s="1">
        <v>1</v>
      </c>
      <c r="J44" t="s">
        <v>17</v>
      </c>
      <c r="K44" s="3">
        <v>413.22</v>
      </c>
      <c r="L44" s="3">
        <v>0</v>
      </c>
      <c r="M44" s="3">
        <v>0</v>
      </c>
      <c r="N44" s="3">
        <v>86.78</v>
      </c>
      <c r="O44" s="3">
        <v>500</v>
      </c>
    </row>
    <row r="45" spans="1:15">
      <c r="A45" t="s">
        <v>60</v>
      </c>
      <c r="B45" t="s">
        <v>14</v>
      </c>
      <c r="C45" s="1">
        <v>4</v>
      </c>
      <c r="D45" s="1">
        <v>273</v>
      </c>
      <c r="E45" s="1">
        <v>73375973019174</v>
      </c>
      <c r="F45" t="s">
        <v>15</v>
      </c>
      <c r="G45" s="1">
        <v>30716625725</v>
      </c>
      <c r="H45" t="s">
        <v>62</v>
      </c>
      <c r="I45">
        <v>365.5</v>
      </c>
      <c r="J45" t="s">
        <v>63</v>
      </c>
      <c r="K45" s="3">
        <f>690.9*I45</f>
        <v>252523.94999999998</v>
      </c>
      <c r="L45" s="3">
        <v>0</v>
      </c>
      <c r="M45" s="3">
        <v>0</v>
      </c>
      <c r="N45" s="3">
        <f>72.54*I45</f>
        <v>26513.370000000003</v>
      </c>
      <c r="O45" s="3">
        <f>773.8*I45</f>
        <v>282823.89999999997</v>
      </c>
    </row>
    <row r="46" spans="1:15">
      <c r="A46" t="s">
        <v>60</v>
      </c>
      <c r="B46" t="s">
        <v>14</v>
      </c>
      <c r="C46" s="1">
        <v>5</v>
      </c>
      <c r="D46" s="1">
        <v>2325</v>
      </c>
      <c r="E46" s="1">
        <v>73370969646186</v>
      </c>
      <c r="F46" t="s">
        <v>15</v>
      </c>
      <c r="G46" s="1">
        <v>20263507690</v>
      </c>
      <c r="H46" t="s">
        <v>64</v>
      </c>
      <c r="I46" s="1">
        <v>1</v>
      </c>
      <c r="J46" t="s">
        <v>17</v>
      </c>
      <c r="K46" s="3">
        <v>16183.13</v>
      </c>
      <c r="L46" s="3">
        <v>0</v>
      </c>
      <c r="M46" s="3">
        <v>0</v>
      </c>
      <c r="N46" s="3">
        <v>3398.46</v>
      </c>
      <c r="O46" s="3">
        <v>19581.59</v>
      </c>
    </row>
    <row r="47" spans="1:15">
      <c r="A47" t="s">
        <v>65</v>
      </c>
      <c r="B47" t="s">
        <v>66</v>
      </c>
      <c r="C47" s="1">
        <v>3</v>
      </c>
      <c r="D47" s="1">
        <v>3115</v>
      </c>
      <c r="E47" s="1">
        <v>73371053597437</v>
      </c>
      <c r="F47" t="s">
        <v>15</v>
      </c>
      <c r="G47" s="1">
        <v>30685816551</v>
      </c>
      <c r="H47" t="s">
        <v>67</v>
      </c>
      <c r="I47" s="1">
        <v>1</v>
      </c>
      <c r="J47" t="s">
        <v>17</v>
      </c>
      <c r="K47" s="3">
        <v>781402.45</v>
      </c>
      <c r="L47" s="3">
        <v>0</v>
      </c>
      <c r="M47" s="3">
        <v>0</v>
      </c>
      <c r="N47" s="3">
        <v>82047.259999999995</v>
      </c>
      <c r="O47" s="3">
        <v>863449.71</v>
      </c>
    </row>
    <row r="48" spans="1:15">
      <c r="A48" t="s">
        <v>65</v>
      </c>
      <c r="B48" t="s">
        <v>66</v>
      </c>
      <c r="C48" s="1">
        <v>3</v>
      </c>
      <c r="D48" s="1">
        <v>3114</v>
      </c>
      <c r="E48" s="1">
        <v>73371051258213</v>
      </c>
      <c r="F48" t="s">
        <v>15</v>
      </c>
      <c r="G48" s="1">
        <v>30685816551</v>
      </c>
      <c r="H48" t="s">
        <v>67</v>
      </c>
      <c r="I48" s="1">
        <v>1</v>
      </c>
      <c r="J48" t="s">
        <v>17</v>
      </c>
      <c r="K48" s="3">
        <v>326208.75</v>
      </c>
      <c r="L48" s="3">
        <v>0</v>
      </c>
      <c r="M48" s="3">
        <v>0</v>
      </c>
      <c r="N48" s="3">
        <v>68503.839999999997</v>
      </c>
      <c r="O48" s="3">
        <v>394712.59</v>
      </c>
    </row>
    <row r="49" spans="1:15">
      <c r="A49" t="s">
        <v>65</v>
      </c>
      <c r="B49" t="s">
        <v>14</v>
      </c>
      <c r="C49" s="1">
        <v>3</v>
      </c>
      <c r="D49" s="1">
        <v>2494</v>
      </c>
      <c r="E49" s="1">
        <v>73372027635261</v>
      </c>
      <c r="F49" t="s">
        <v>15</v>
      </c>
      <c r="G49" s="1">
        <v>30645714292</v>
      </c>
      <c r="H49" t="s">
        <v>68</v>
      </c>
      <c r="I49" s="1">
        <v>1</v>
      </c>
      <c r="J49" t="s">
        <v>17</v>
      </c>
      <c r="K49" s="3">
        <v>6446.28</v>
      </c>
      <c r="L49" s="3">
        <v>0</v>
      </c>
      <c r="M49" s="3">
        <v>0</v>
      </c>
      <c r="N49" s="3">
        <v>1353.72</v>
      </c>
      <c r="O49" s="3">
        <v>7800</v>
      </c>
    </row>
    <row r="50" spans="1:15">
      <c r="A50" t="s">
        <v>65</v>
      </c>
      <c r="B50" t="s">
        <v>14</v>
      </c>
      <c r="C50" s="1">
        <v>2</v>
      </c>
      <c r="D50" s="1">
        <v>40543</v>
      </c>
      <c r="E50" s="1">
        <v>73373048794662</v>
      </c>
      <c r="F50" t="s">
        <v>15</v>
      </c>
      <c r="G50" s="1">
        <v>30716087073</v>
      </c>
      <c r="H50" t="s">
        <v>69</v>
      </c>
      <c r="I50" s="1">
        <v>1</v>
      </c>
      <c r="J50" t="s">
        <v>17</v>
      </c>
      <c r="K50" s="3">
        <v>15313.96</v>
      </c>
      <c r="L50" s="3">
        <v>0</v>
      </c>
      <c r="M50" s="3">
        <v>0</v>
      </c>
      <c r="N50" s="3">
        <v>3215.93</v>
      </c>
      <c r="O50" s="3">
        <v>18529.89</v>
      </c>
    </row>
    <row r="51" spans="1:15">
      <c r="A51" t="s">
        <v>65</v>
      </c>
      <c r="B51" t="s">
        <v>14</v>
      </c>
      <c r="C51" s="1">
        <v>7590</v>
      </c>
      <c r="D51" s="1">
        <v>23215</v>
      </c>
      <c r="E51" s="1">
        <v>73375041419200</v>
      </c>
      <c r="F51" t="s">
        <v>15</v>
      </c>
      <c r="G51" s="1">
        <v>30678774495</v>
      </c>
      <c r="H51" t="s">
        <v>32</v>
      </c>
      <c r="I51" s="1">
        <v>1</v>
      </c>
      <c r="J51" t="s">
        <v>17</v>
      </c>
      <c r="K51" s="3">
        <v>20208.169999999998</v>
      </c>
      <c r="L51" s="3">
        <v>0</v>
      </c>
      <c r="M51" s="3">
        <v>0</v>
      </c>
      <c r="N51" s="3">
        <v>4243.72</v>
      </c>
      <c r="O51" s="3">
        <v>26702.9</v>
      </c>
    </row>
    <row r="52" spans="1:15">
      <c r="A52" t="s">
        <v>65</v>
      </c>
      <c r="B52" t="s">
        <v>14</v>
      </c>
      <c r="C52" s="1">
        <v>2</v>
      </c>
      <c r="D52" s="1">
        <v>16310</v>
      </c>
      <c r="E52" s="1">
        <v>73376080950823</v>
      </c>
      <c r="F52" t="s">
        <v>15</v>
      </c>
      <c r="G52" s="1">
        <v>30708732946</v>
      </c>
      <c r="H52" t="s">
        <v>70</v>
      </c>
      <c r="I52" s="1">
        <v>1</v>
      </c>
      <c r="J52" t="s">
        <v>17</v>
      </c>
      <c r="K52" s="3">
        <v>164475</v>
      </c>
      <c r="L52" s="3">
        <v>0</v>
      </c>
      <c r="M52" s="3">
        <v>0</v>
      </c>
      <c r="N52" s="3">
        <v>34539.75</v>
      </c>
      <c r="O52" s="3">
        <v>199014.75</v>
      </c>
    </row>
    <row r="53" spans="1:15">
      <c r="A53" t="s">
        <v>65</v>
      </c>
      <c r="B53" t="s">
        <v>14</v>
      </c>
      <c r="C53" s="1">
        <v>4</v>
      </c>
      <c r="D53" s="1">
        <v>23625</v>
      </c>
      <c r="E53" s="1">
        <v>73379076436640</v>
      </c>
      <c r="F53" t="s">
        <v>15</v>
      </c>
      <c r="G53" s="1">
        <v>30688335279</v>
      </c>
      <c r="H53" t="s">
        <v>71</v>
      </c>
      <c r="I53" s="1">
        <v>1</v>
      </c>
      <c r="J53" t="s">
        <v>17</v>
      </c>
      <c r="K53" s="3">
        <v>293360</v>
      </c>
      <c r="L53" s="3">
        <v>0</v>
      </c>
      <c r="M53" s="3">
        <v>0</v>
      </c>
      <c r="N53" s="3">
        <v>61605.599999999999</v>
      </c>
      <c r="O53" s="3">
        <v>354965.6</v>
      </c>
    </row>
    <row r="54" spans="1:15">
      <c r="A54" t="s">
        <v>65</v>
      </c>
      <c r="B54" t="s">
        <v>14</v>
      </c>
      <c r="C54" s="1">
        <v>32</v>
      </c>
      <c r="D54" s="1">
        <v>1303</v>
      </c>
      <c r="E54" s="1">
        <v>73370088256906</v>
      </c>
      <c r="F54" t="s">
        <v>15</v>
      </c>
      <c r="G54" s="1">
        <v>30605416280</v>
      </c>
      <c r="H54" t="s">
        <v>72</v>
      </c>
      <c r="I54" s="1">
        <v>1</v>
      </c>
      <c r="J54" t="s">
        <v>17</v>
      </c>
      <c r="K54" s="3">
        <v>121939.33</v>
      </c>
      <c r="L54" s="3">
        <v>0</v>
      </c>
      <c r="M54" s="3">
        <v>0</v>
      </c>
      <c r="N54" s="3">
        <v>25607.26</v>
      </c>
      <c r="O54" s="3">
        <v>147546.59</v>
      </c>
    </row>
    <row r="55" spans="1:15">
      <c r="A55" t="s">
        <v>65</v>
      </c>
      <c r="B55" t="s">
        <v>14</v>
      </c>
      <c r="C55" s="1">
        <v>5</v>
      </c>
      <c r="D55" s="1">
        <v>4730</v>
      </c>
      <c r="E55" s="1">
        <v>73370042372263</v>
      </c>
      <c r="F55" t="s">
        <v>15</v>
      </c>
      <c r="G55" s="1">
        <v>20229063260</v>
      </c>
      <c r="H55" t="s">
        <v>73</v>
      </c>
      <c r="I55" s="1">
        <v>1</v>
      </c>
      <c r="J55" t="s">
        <v>17</v>
      </c>
      <c r="K55" s="3">
        <v>3008.26</v>
      </c>
      <c r="L55" s="3">
        <v>0</v>
      </c>
      <c r="M55" s="3">
        <v>0</v>
      </c>
      <c r="N55" s="3">
        <v>631.74</v>
      </c>
      <c r="O55" s="3">
        <v>3640</v>
      </c>
    </row>
    <row r="56" spans="1:15">
      <c r="A56" t="s">
        <v>74</v>
      </c>
      <c r="B56" t="s">
        <v>14</v>
      </c>
      <c r="C56" s="1">
        <v>1</v>
      </c>
      <c r="D56" s="1">
        <v>2668</v>
      </c>
      <c r="E56" s="1">
        <v>73372164794509</v>
      </c>
      <c r="F56" t="s">
        <v>15</v>
      </c>
      <c r="G56" s="1">
        <v>30716184362</v>
      </c>
      <c r="H56" t="s">
        <v>47</v>
      </c>
      <c r="I56" s="1">
        <v>1</v>
      </c>
      <c r="J56" t="s">
        <v>17</v>
      </c>
      <c r="K56" s="3">
        <v>1239.67</v>
      </c>
      <c r="L56" s="3">
        <v>0</v>
      </c>
      <c r="M56" s="3">
        <v>0</v>
      </c>
      <c r="N56" s="3">
        <v>260.33</v>
      </c>
      <c r="O56" s="3">
        <v>1500</v>
      </c>
    </row>
    <row r="57" spans="1:15">
      <c r="A57" t="s">
        <v>74</v>
      </c>
      <c r="B57" t="s">
        <v>14</v>
      </c>
      <c r="C57" s="1">
        <v>2</v>
      </c>
      <c r="D57" s="1">
        <v>40595</v>
      </c>
      <c r="E57" s="1">
        <v>73373176393775</v>
      </c>
      <c r="F57" t="s">
        <v>15</v>
      </c>
      <c r="G57" s="1">
        <v>30716087073</v>
      </c>
      <c r="H57" t="s">
        <v>69</v>
      </c>
      <c r="I57" s="1">
        <v>1</v>
      </c>
      <c r="J57" t="s">
        <v>17</v>
      </c>
      <c r="K57" s="3">
        <v>14543.05</v>
      </c>
      <c r="L57" s="3">
        <v>0</v>
      </c>
      <c r="M57" s="3">
        <v>0</v>
      </c>
      <c r="N57" s="3">
        <v>3054.04</v>
      </c>
      <c r="O57" s="3">
        <v>17597.09</v>
      </c>
    </row>
    <row r="58" spans="1:15">
      <c r="A58" t="s">
        <v>74</v>
      </c>
      <c r="B58" t="s">
        <v>14</v>
      </c>
      <c r="C58" s="1">
        <v>7590</v>
      </c>
      <c r="D58" s="1">
        <v>23265</v>
      </c>
      <c r="E58" s="1">
        <v>73375166747370</v>
      </c>
      <c r="F58" t="s">
        <v>15</v>
      </c>
      <c r="G58" s="1">
        <v>30678774495</v>
      </c>
      <c r="H58" t="s">
        <v>32</v>
      </c>
      <c r="I58" s="1">
        <v>1</v>
      </c>
      <c r="J58" t="s">
        <v>17</v>
      </c>
      <c r="K58" s="3">
        <v>21779.57</v>
      </c>
      <c r="L58" s="3">
        <v>0</v>
      </c>
      <c r="M58" s="3">
        <v>0</v>
      </c>
      <c r="N58" s="3">
        <v>4573.71</v>
      </c>
      <c r="O58" s="3">
        <v>27500.49</v>
      </c>
    </row>
    <row r="59" spans="1:15">
      <c r="A59" t="s">
        <v>74</v>
      </c>
      <c r="B59" t="s">
        <v>18</v>
      </c>
      <c r="C59" s="1">
        <v>4</v>
      </c>
      <c r="D59" s="1">
        <v>2192</v>
      </c>
      <c r="E59" s="1">
        <v>73377391954454</v>
      </c>
      <c r="F59" t="s">
        <v>15</v>
      </c>
      <c r="G59" s="1">
        <v>20312334527</v>
      </c>
      <c r="H59" t="s">
        <v>75</v>
      </c>
      <c r="I59" s="1">
        <v>1</v>
      </c>
      <c r="J59" t="s">
        <v>17</v>
      </c>
      <c r="K59" s="3"/>
      <c r="L59" s="3"/>
      <c r="M59" s="3"/>
      <c r="N59" s="3"/>
      <c r="O59" s="3">
        <v>2300</v>
      </c>
    </row>
    <row r="60" spans="1:15">
      <c r="A60" t="s">
        <v>74</v>
      </c>
      <c r="B60" t="s">
        <v>14</v>
      </c>
      <c r="C60" s="1">
        <v>1</v>
      </c>
      <c r="D60" s="1">
        <v>306</v>
      </c>
      <c r="E60" s="1">
        <v>73379244893259</v>
      </c>
      <c r="F60" t="s">
        <v>15</v>
      </c>
      <c r="G60" s="1">
        <v>30717885089</v>
      </c>
      <c r="H60" t="s">
        <v>76</v>
      </c>
      <c r="I60" s="1">
        <v>1</v>
      </c>
      <c r="J60" t="s">
        <v>17</v>
      </c>
      <c r="K60" s="3">
        <v>5702.47</v>
      </c>
      <c r="L60" s="3">
        <v>0</v>
      </c>
      <c r="M60" s="3">
        <v>0</v>
      </c>
      <c r="N60" s="3">
        <v>1197.52</v>
      </c>
      <c r="O60" s="3">
        <v>6899.99</v>
      </c>
    </row>
    <row r="61" spans="1:15">
      <c r="A61" t="s">
        <v>74</v>
      </c>
      <c r="B61" t="s">
        <v>14</v>
      </c>
      <c r="C61" s="1">
        <v>5</v>
      </c>
      <c r="D61" s="1">
        <v>579</v>
      </c>
      <c r="E61" s="1">
        <v>73370150632947</v>
      </c>
      <c r="F61" t="s">
        <v>15</v>
      </c>
      <c r="G61" s="1">
        <v>20261208130</v>
      </c>
      <c r="H61" t="s">
        <v>24</v>
      </c>
      <c r="I61" s="1">
        <v>1</v>
      </c>
      <c r="J61" t="s">
        <v>17</v>
      </c>
      <c r="K61" s="3">
        <v>113033.85</v>
      </c>
      <c r="L61" s="3">
        <v>0</v>
      </c>
      <c r="M61" s="3">
        <v>0</v>
      </c>
      <c r="N61" s="3">
        <v>23737.11</v>
      </c>
      <c r="O61" s="3">
        <v>136770.96</v>
      </c>
    </row>
    <row r="62" spans="1:15">
      <c r="A62" t="s">
        <v>77</v>
      </c>
      <c r="B62" t="s">
        <v>14</v>
      </c>
      <c r="C62" s="1">
        <v>6</v>
      </c>
      <c r="D62" s="1">
        <v>4713</v>
      </c>
      <c r="E62" s="1">
        <v>73373281919121</v>
      </c>
      <c r="F62" t="s">
        <v>15</v>
      </c>
      <c r="G62" s="1">
        <v>30563326413</v>
      </c>
      <c r="H62" t="s">
        <v>78</v>
      </c>
      <c r="I62" s="1">
        <v>1</v>
      </c>
      <c r="J62" t="s">
        <v>17</v>
      </c>
      <c r="K62" s="3">
        <v>459917.36</v>
      </c>
      <c r="L62" s="3">
        <v>0</v>
      </c>
      <c r="M62" s="3">
        <v>0</v>
      </c>
      <c r="N62" s="3">
        <v>96582.64</v>
      </c>
      <c r="O62" s="3">
        <v>556500</v>
      </c>
    </row>
    <row r="63" spans="1:15">
      <c r="A63" t="s">
        <v>77</v>
      </c>
      <c r="B63" t="s">
        <v>14</v>
      </c>
      <c r="C63" s="1">
        <v>3</v>
      </c>
      <c r="D63" s="1">
        <v>458</v>
      </c>
      <c r="E63" s="1">
        <v>73374292208512</v>
      </c>
      <c r="F63" t="s">
        <v>15</v>
      </c>
      <c r="G63" s="1">
        <v>27321764784</v>
      </c>
      <c r="H63" t="s">
        <v>48</v>
      </c>
      <c r="I63" s="1">
        <v>1</v>
      </c>
      <c r="J63" t="s">
        <v>17</v>
      </c>
      <c r="K63" s="3">
        <v>11925.62</v>
      </c>
      <c r="L63" s="3">
        <v>0</v>
      </c>
      <c r="M63" s="3">
        <v>0</v>
      </c>
      <c r="N63" s="3">
        <v>2504.38</v>
      </c>
      <c r="O63" s="3">
        <v>14430</v>
      </c>
    </row>
    <row r="64" spans="1:15">
      <c r="A64" t="s">
        <v>77</v>
      </c>
      <c r="B64" t="s">
        <v>14</v>
      </c>
      <c r="C64" s="1">
        <v>4</v>
      </c>
      <c r="D64" s="1">
        <v>339</v>
      </c>
      <c r="E64" s="1">
        <v>73379252821136</v>
      </c>
      <c r="F64" t="s">
        <v>15</v>
      </c>
      <c r="G64" s="1">
        <v>27231870909</v>
      </c>
      <c r="H64" t="s">
        <v>79</v>
      </c>
      <c r="I64" s="1">
        <v>1</v>
      </c>
      <c r="J64" t="s">
        <v>17</v>
      </c>
      <c r="K64" s="3">
        <v>13222</v>
      </c>
      <c r="L64" s="3">
        <v>0</v>
      </c>
      <c r="M64" s="3">
        <v>0</v>
      </c>
      <c r="N64" s="3">
        <v>2776.62</v>
      </c>
      <c r="O64" s="3">
        <v>15998.62</v>
      </c>
    </row>
    <row r="65" spans="1:15">
      <c r="A65" t="s">
        <v>80</v>
      </c>
      <c r="B65" t="s">
        <v>18</v>
      </c>
      <c r="C65" s="1">
        <v>1</v>
      </c>
      <c r="D65" s="1">
        <v>49</v>
      </c>
      <c r="E65" s="1">
        <v>73384522704827</v>
      </c>
      <c r="F65" t="s">
        <v>15</v>
      </c>
      <c r="G65" s="1">
        <v>23141119494</v>
      </c>
      <c r="H65" t="s">
        <v>81</v>
      </c>
      <c r="I65" s="1">
        <v>1</v>
      </c>
      <c r="J65" t="s">
        <v>17</v>
      </c>
      <c r="K65" s="3"/>
      <c r="L65" s="3"/>
      <c r="M65" s="3"/>
      <c r="N65" s="3"/>
      <c r="O65" s="3">
        <v>5000</v>
      </c>
    </row>
    <row r="66" spans="1:15">
      <c r="A66" t="s">
        <v>82</v>
      </c>
      <c r="B66" t="s">
        <v>14</v>
      </c>
      <c r="C66" s="1">
        <v>10</v>
      </c>
      <c r="D66" s="1">
        <v>29316</v>
      </c>
      <c r="E66" s="1">
        <v>73385581011100</v>
      </c>
      <c r="F66" t="s">
        <v>15</v>
      </c>
      <c r="G66" s="1">
        <v>30624210545</v>
      </c>
      <c r="H66" t="s">
        <v>83</v>
      </c>
      <c r="I66" s="1">
        <v>1</v>
      </c>
      <c r="J66" t="s">
        <v>17</v>
      </c>
      <c r="K66" s="3">
        <v>8133.3</v>
      </c>
      <c r="L66" s="3">
        <v>0</v>
      </c>
      <c r="M66" s="3">
        <v>0</v>
      </c>
      <c r="N66" s="3">
        <v>1707.99</v>
      </c>
      <c r="O66" s="3">
        <v>11000.03</v>
      </c>
    </row>
    <row r="67" spans="1:15">
      <c r="A67" t="s">
        <v>84</v>
      </c>
      <c r="B67" t="s">
        <v>14</v>
      </c>
      <c r="C67" s="1">
        <v>104</v>
      </c>
      <c r="D67" s="1">
        <v>4042720</v>
      </c>
      <c r="E67" s="1">
        <v>73382751670925</v>
      </c>
      <c r="F67" t="s">
        <v>15</v>
      </c>
      <c r="G67" s="1">
        <v>30715804812</v>
      </c>
      <c r="H67" t="s">
        <v>85</v>
      </c>
      <c r="I67" s="1">
        <v>1</v>
      </c>
      <c r="J67" t="s">
        <v>17</v>
      </c>
      <c r="K67" s="3">
        <v>991.74</v>
      </c>
      <c r="L67" s="3">
        <v>0</v>
      </c>
      <c r="M67" s="3">
        <v>0</v>
      </c>
      <c r="N67" s="3">
        <v>208.26</v>
      </c>
      <c r="O67" s="3">
        <v>1200</v>
      </c>
    </row>
    <row r="68" spans="1:15">
      <c r="A68" t="s">
        <v>84</v>
      </c>
      <c r="B68" t="s">
        <v>14</v>
      </c>
      <c r="C68" s="1">
        <v>104</v>
      </c>
      <c r="D68" s="1">
        <v>3975601</v>
      </c>
      <c r="E68" s="1">
        <v>73382700924929</v>
      </c>
      <c r="F68" t="s">
        <v>15</v>
      </c>
      <c r="G68" s="1">
        <v>30715804812</v>
      </c>
      <c r="H68" t="s">
        <v>85</v>
      </c>
      <c r="I68" s="1">
        <v>1</v>
      </c>
      <c r="J68" t="s">
        <v>17</v>
      </c>
      <c r="K68" s="3">
        <v>165.29</v>
      </c>
      <c r="L68" s="3">
        <v>0</v>
      </c>
      <c r="M68" s="3">
        <v>0</v>
      </c>
      <c r="N68" s="3">
        <v>34.71</v>
      </c>
      <c r="O68" s="3">
        <v>200</v>
      </c>
    </row>
    <row r="69" spans="1:15">
      <c r="A69" t="s">
        <v>84</v>
      </c>
      <c r="B69" t="s">
        <v>14</v>
      </c>
      <c r="C69" s="1">
        <v>503</v>
      </c>
      <c r="D69" s="1">
        <v>1010566</v>
      </c>
      <c r="E69" s="1">
        <v>73382699407191</v>
      </c>
      <c r="F69" t="s">
        <v>15</v>
      </c>
      <c r="G69" s="1">
        <v>30639935872</v>
      </c>
      <c r="H69" t="s">
        <v>86</v>
      </c>
      <c r="I69" s="1">
        <v>1</v>
      </c>
      <c r="J69" t="s">
        <v>17</v>
      </c>
      <c r="K69" s="3">
        <v>4917.3599999999997</v>
      </c>
      <c r="L69" s="3">
        <v>0</v>
      </c>
      <c r="M69" s="3">
        <v>0</v>
      </c>
      <c r="N69" s="3">
        <v>1032.6400000000001</v>
      </c>
      <c r="O69" s="3">
        <v>5950</v>
      </c>
    </row>
    <row r="70" spans="1:15">
      <c r="A70" t="s">
        <v>84</v>
      </c>
      <c r="B70" t="s">
        <v>14</v>
      </c>
      <c r="C70" s="1">
        <v>104</v>
      </c>
      <c r="D70" s="1">
        <v>3954147</v>
      </c>
      <c r="E70" s="1">
        <v>73382682722578</v>
      </c>
      <c r="F70" t="s">
        <v>15</v>
      </c>
      <c r="G70" s="1">
        <v>30715804812</v>
      </c>
      <c r="H70" t="s">
        <v>85</v>
      </c>
      <c r="I70" s="1">
        <v>1</v>
      </c>
      <c r="J70" t="s">
        <v>17</v>
      </c>
      <c r="K70" s="3">
        <v>2314.0500000000002</v>
      </c>
      <c r="L70" s="3">
        <v>0</v>
      </c>
      <c r="M70" s="3">
        <v>0</v>
      </c>
      <c r="N70" s="3">
        <v>485.95</v>
      </c>
      <c r="O70" s="3">
        <v>2800</v>
      </c>
    </row>
    <row r="71" spans="1:15">
      <c r="A71" t="s">
        <v>84</v>
      </c>
      <c r="B71" t="s">
        <v>14</v>
      </c>
      <c r="C71" s="1">
        <v>2</v>
      </c>
      <c r="D71" s="1">
        <v>15093</v>
      </c>
      <c r="E71" s="1">
        <v>73384659192397</v>
      </c>
      <c r="F71" t="s">
        <v>15</v>
      </c>
      <c r="G71" s="1">
        <v>30678412194</v>
      </c>
      <c r="H71" t="s">
        <v>21</v>
      </c>
      <c r="I71" s="1">
        <v>1</v>
      </c>
      <c r="J71" t="s">
        <v>17</v>
      </c>
      <c r="K71" s="3">
        <v>66674.399999999994</v>
      </c>
      <c r="L71" s="3">
        <v>0</v>
      </c>
      <c r="M71" s="3">
        <v>0</v>
      </c>
      <c r="N71" s="3">
        <v>14001.62</v>
      </c>
      <c r="O71" s="3">
        <v>80676.02</v>
      </c>
    </row>
    <row r="72" spans="1:15">
      <c r="A72" t="s">
        <v>84</v>
      </c>
      <c r="B72" t="s">
        <v>14</v>
      </c>
      <c r="C72" s="1">
        <v>7418</v>
      </c>
      <c r="D72" s="1">
        <v>12890</v>
      </c>
      <c r="E72" s="1">
        <v>73385676763964</v>
      </c>
      <c r="F72" t="s">
        <v>15</v>
      </c>
      <c r="G72" s="1">
        <v>30678774495</v>
      </c>
      <c r="H72" t="s">
        <v>32</v>
      </c>
      <c r="I72" s="1">
        <v>1</v>
      </c>
      <c r="J72" t="s">
        <v>17</v>
      </c>
      <c r="K72" s="3">
        <v>22518.7</v>
      </c>
      <c r="L72" s="3">
        <v>0</v>
      </c>
      <c r="M72" s="3">
        <v>0</v>
      </c>
      <c r="N72" s="3">
        <v>4728.93</v>
      </c>
      <c r="O72" s="3">
        <v>28501.39</v>
      </c>
    </row>
    <row r="73" spans="1:15">
      <c r="A73" t="s">
        <v>84</v>
      </c>
      <c r="B73" t="s">
        <v>14</v>
      </c>
      <c r="C73" s="1">
        <v>1305</v>
      </c>
      <c r="D73" s="1">
        <v>1845200</v>
      </c>
      <c r="E73" s="1">
        <v>73387873317437</v>
      </c>
      <c r="F73" t="s">
        <v>15</v>
      </c>
      <c r="G73" s="1">
        <v>30663288497</v>
      </c>
      <c r="H73" t="s">
        <v>87</v>
      </c>
      <c r="I73" s="1">
        <v>1</v>
      </c>
      <c r="J73" t="s">
        <v>17</v>
      </c>
      <c r="K73" s="3">
        <v>3227.6</v>
      </c>
      <c r="L73" s="3">
        <v>0</v>
      </c>
      <c r="M73" s="3">
        <v>0</v>
      </c>
      <c r="N73" s="3">
        <v>688.6</v>
      </c>
      <c r="O73" s="3">
        <v>4013.03</v>
      </c>
    </row>
    <row r="74" spans="1:15">
      <c r="A74" t="s">
        <v>84</v>
      </c>
      <c r="B74" t="s">
        <v>14</v>
      </c>
      <c r="C74" s="1">
        <v>3</v>
      </c>
      <c r="D74" s="1">
        <v>87</v>
      </c>
      <c r="E74" s="1">
        <v>73389725758880</v>
      </c>
      <c r="F74" t="s">
        <v>15</v>
      </c>
      <c r="G74" s="1">
        <v>20350452479</v>
      </c>
      <c r="H74" t="s">
        <v>88</v>
      </c>
      <c r="I74" s="1">
        <v>1</v>
      </c>
      <c r="J74" t="s">
        <v>17</v>
      </c>
      <c r="K74" s="3">
        <v>50000</v>
      </c>
      <c r="L74" s="3">
        <v>0</v>
      </c>
      <c r="M74" s="3">
        <v>0</v>
      </c>
      <c r="N74" s="3">
        <v>10500</v>
      </c>
      <c r="O74" s="3">
        <v>60500</v>
      </c>
    </row>
    <row r="75" spans="1:15">
      <c r="A75" t="s">
        <v>84</v>
      </c>
      <c r="B75" t="s">
        <v>18</v>
      </c>
      <c r="C75" s="1">
        <v>2</v>
      </c>
      <c r="D75" s="1">
        <v>1301</v>
      </c>
      <c r="E75" s="1">
        <v>73380659950122</v>
      </c>
      <c r="F75" t="s">
        <v>15</v>
      </c>
      <c r="G75" s="1">
        <v>20925003930</v>
      </c>
      <c r="H75" t="s">
        <v>89</v>
      </c>
      <c r="I75" s="1">
        <v>1</v>
      </c>
      <c r="J75" t="s">
        <v>17</v>
      </c>
      <c r="K75" s="3"/>
      <c r="L75" s="3"/>
      <c r="M75" s="3"/>
      <c r="N75" s="3"/>
      <c r="O75" s="3">
        <v>3000</v>
      </c>
    </row>
    <row r="76" spans="1:15">
      <c r="A76" t="s">
        <v>90</v>
      </c>
      <c r="B76" t="s">
        <v>14</v>
      </c>
      <c r="C76" s="1">
        <v>3</v>
      </c>
      <c r="D76" s="1">
        <v>1708</v>
      </c>
      <c r="E76" s="1">
        <v>73386848816797</v>
      </c>
      <c r="F76" t="s">
        <v>15</v>
      </c>
      <c r="G76" s="1">
        <v>24060469276</v>
      </c>
      <c r="H76" t="s">
        <v>91</v>
      </c>
      <c r="I76" s="1">
        <v>1</v>
      </c>
      <c r="J76" t="s">
        <v>17</v>
      </c>
      <c r="K76" s="3">
        <v>14876.03</v>
      </c>
      <c r="L76" s="3">
        <v>0</v>
      </c>
      <c r="M76" s="3">
        <v>0</v>
      </c>
      <c r="N76" s="3">
        <v>3123.97</v>
      </c>
      <c r="O76" s="3">
        <v>18000</v>
      </c>
    </row>
    <row r="77" spans="1:15">
      <c r="A77" t="s">
        <v>90</v>
      </c>
      <c r="B77" t="s">
        <v>18</v>
      </c>
      <c r="C77" s="1">
        <v>4</v>
      </c>
      <c r="D77" s="1">
        <v>1348</v>
      </c>
      <c r="E77" s="1">
        <v>73389775500689</v>
      </c>
      <c r="F77" t="s">
        <v>15</v>
      </c>
      <c r="G77" s="1">
        <v>20266669799</v>
      </c>
      <c r="H77" t="s">
        <v>27</v>
      </c>
      <c r="I77" s="1">
        <v>1</v>
      </c>
      <c r="J77" t="s">
        <v>17</v>
      </c>
      <c r="K77" s="3"/>
      <c r="L77" s="3"/>
      <c r="M77" s="3"/>
      <c r="N77" s="3"/>
      <c r="O77" s="3">
        <v>1000</v>
      </c>
    </row>
    <row r="78" spans="1:15">
      <c r="A78" t="s">
        <v>92</v>
      </c>
      <c r="B78" t="s">
        <v>14</v>
      </c>
      <c r="C78" s="1">
        <v>28</v>
      </c>
      <c r="D78" s="1">
        <v>454</v>
      </c>
      <c r="E78" s="1">
        <v>73381884773754</v>
      </c>
      <c r="F78" t="s">
        <v>15</v>
      </c>
      <c r="G78" s="1">
        <v>20278910211</v>
      </c>
      <c r="H78" t="s">
        <v>61</v>
      </c>
      <c r="I78" s="1">
        <v>1</v>
      </c>
      <c r="J78" t="s">
        <v>17</v>
      </c>
      <c r="K78" s="3">
        <v>1942.15</v>
      </c>
      <c r="L78" s="3">
        <v>0</v>
      </c>
      <c r="M78" s="3">
        <v>0</v>
      </c>
      <c r="N78" s="3">
        <v>407.85</v>
      </c>
      <c r="O78" s="3">
        <v>2350</v>
      </c>
    </row>
    <row r="79" spans="1:15">
      <c r="A79" t="s">
        <v>92</v>
      </c>
      <c r="B79" t="s">
        <v>14</v>
      </c>
      <c r="C79" s="1">
        <v>5</v>
      </c>
      <c r="D79" s="1">
        <v>1930</v>
      </c>
      <c r="E79" s="1">
        <v>73383904858750</v>
      </c>
      <c r="F79" t="s">
        <v>15</v>
      </c>
      <c r="G79" s="1">
        <v>27214263993</v>
      </c>
      <c r="H79" t="s">
        <v>93</v>
      </c>
      <c r="I79" s="1">
        <v>1</v>
      </c>
      <c r="J79" t="s">
        <v>17</v>
      </c>
      <c r="K79" s="3">
        <v>39421.49</v>
      </c>
      <c r="L79" s="3">
        <v>0</v>
      </c>
      <c r="M79" s="3">
        <v>0</v>
      </c>
      <c r="N79" s="3">
        <v>8278.51</v>
      </c>
      <c r="O79" s="3">
        <v>47700</v>
      </c>
    </row>
    <row r="80" spans="1:15">
      <c r="A80" t="s">
        <v>92</v>
      </c>
      <c r="B80" t="s">
        <v>14</v>
      </c>
      <c r="C80" s="1">
        <v>8</v>
      </c>
      <c r="D80" s="1">
        <v>961</v>
      </c>
      <c r="E80" s="1">
        <v>73383898395039</v>
      </c>
      <c r="F80" t="s">
        <v>15</v>
      </c>
      <c r="G80" s="1">
        <v>30700361493</v>
      </c>
      <c r="H80" t="s">
        <v>94</v>
      </c>
      <c r="I80" s="1">
        <v>1</v>
      </c>
      <c r="J80" t="s">
        <v>17</v>
      </c>
      <c r="K80" s="3">
        <v>5702.48</v>
      </c>
      <c r="L80" s="3">
        <v>0</v>
      </c>
      <c r="M80" s="3">
        <v>0</v>
      </c>
      <c r="N80" s="3">
        <v>1197.52</v>
      </c>
      <c r="O80" s="3">
        <v>6900</v>
      </c>
    </row>
    <row r="81" spans="1:15">
      <c r="A81" t="s">
        <v>92</v>
      </c>
      <c r="B81" t="s">
        <v>14</v>
      </c>
      <c r="C81" s="1">
        <v>4</v>
      </c>
      <c r="D81" s="1">
        <v>4436</v>
      </c>
      <c r="E81" s="1">
        <v>73386965378285</v>
      </c>
      <c r="F81" t="s">
        <v>15</v>
      </c>
      <c r="G81" s="1">
        <v>30710326106</v>
      </c>
      <c r="H81" t="s">
        <v>95</v>
      </c>
      <c r="I81" s="1">
        <v>1</v>
      </c>
      <c r="J81" t="s">
        <v>17</v>
      </c>
      <c r="K81" s="3">
        <v>80848.59</v>
      </c>
      <c r="L81" s="3">
        <v>0</v>
      </c>
      <c r="M81" s="3">
        <v>0</v>
      </c>
      <c r="N81" s="3">
        <v>16978.21</v>
      </c>
      <c r="O81" s="3">
        <v>97826.8</v>
      </c>
    </row>
    <row r="82" spans="1:15">
      <c r="A82" t="s">
        <v>92</v>
      </c>
      <c r="B82" t="s">
        <v>14</v>
      </c>
      <c r="C82" s="1">
        <v>5</v>
      </c>
      <c r="D82" s="1">
        <v>4148</v>
      </c>
      <c r="E82" s="1">
        <v>73386903617829</v>
      </c>
      <c r="F82" t="s">
        <v>15</v>
      </c>
      <c r="G82" s="1">
        <v>20170759886</v>
      </c>
      <c r="H82" t="s">
        <v>96</v>
      </c>
      <c r="I82" s="1">
        <v>1</v>
      </c>
      <c r="J82" t="s">
        <v>17</v>
      </c>
      <c r="K82" s="3">
        <v>1239.67</v>
      </c>
      <c r="L82" s="3">
        <v>0</v>
      </c>
      <c r="M82" s="3">
        <v>0</v>
      </c>
      <c r="N82" s="3">
        <v>260.33</v>
      </c>
      <c r="O82" s="3">
        <v>1500</v>
      </c>
    </row>
    <row r="83" spans="1:15">
      <c r="A83" t="s">
        <v>92</v>
      </c>
      <c r="B83" t="s">
        <v>14</v>
      </c>
      <c r="C83" s="1">
        <v>7</v>
      </c>
      <c r="D83" s="1">
        <v>3072</v>
      </c>
      <c r="E83" s="1">
        <v>73387918208937</v>
      </c>
      <c r="F83" t="s">
        <v>15</v>
      </c>
      <c r="G83" s="1">
        <v>20148337277</v>
      </c>
      <c r="H83" t="s">
        <v>97</v>
      </c>
      <c r="I83" s="1">
        <v>1</v>
      </c>
      <c r="J83" t="s">
        <v>17</v>
      </c>
      <c r="K83" s="3">
        <v>22760.33</v>
      </c>
      <c r="L83" s="3">
        <v>0</v>
      </c>
      <c r="M83" s="3">
        <v>0</v>
      </c>
      <c r="N83" s="3">
        <v>4779.67</v>
      </c>
      <c r="O83" s="3">
        <v>27540</v>
      </c>
    </row>
    <row r="84" spans="1:15">
      <c r="A84" t="s">
        <v>98</v>
      </c>
      <c r="B84" t="s">
        <v>52</v>
      </c>
      <c r="C84" s="1">
        <v>10</v>
      </c>
      <c r="D84" s="1">
        <v>879</v>
      </c>
      <c r="E84" s="1">
        <v>73384013958499</v>
      </c>
      <c r="F84" t="s">
        <v>15</v>
      </c>
      <c r="G84" s="1">
        <v>20223431284</v>
      </c>
      <c r="H84" t="s">
        <v>53</v>
      </c>
      <c r="I84" s="1">
        <v>1</v>
      </c>
      <c r="J84" t="s">
        <v>17</v>
      </c>
      <c r="K84" s="3">
        <v>5587.6</v>
      </c>
      <c r="L84" s="3">
        <v>0</v>
      </c>
      <c r="M84" s="3">
        <v>0</v>
      </c>
      <c r="N84" s="3">
        <v>312.39999999999998</v>
      </c>
      <c r="O84" s="3">
        <v>5900</v>
      </c>
    </row>
    <row r="85" spans="1:15">
      <c r="A85" t="s">
        <v>98</v>
      </c>
      <c r="B85" t="s">
        <v>18</v>
      </c>
      <c r="C85" s="1">
        <v>2</v>
      </c>
      <c r="D85" s="1">
        <v>3268</v>
      </c>
      <c r="E85" s="1">
        <v>73380044390678</v>
      </c>
      <c r="F85" t="s">
        <v>15</v>
      </c>
      <c r="G85" s="1">
        <v>27180960770</v>
      </c>
      <c r="H85" t="s">
        <v>99</v>
      </c>
      <c r="I85" s="1">
        <v>1</v>
      </c>
      <c r="J85" t="s">
        <v>17</v>
      </c>
      <c r="K85" s="3"/>
      <c r="L85" s="3"/>
      <c r="M85" s="3"/>
      <c r="N85" s="3"/>
      <c r="O85" s="3">
        <v>400</v>
      </c>
    </row>
    <row r="86" spans="1:15">
      <c r="A86" t="s">
        <v>98</v>
      </c>
      <c r="B86" t="s">
        <v>14</v>
      </c>
      <c r="C86" s="1">
        <v>501</v>
      </c>
      <c r="D86" s="1">
        <v>30947</v>
      </c>
      <c r="E86" s="1">
        <v>33370636802621</v>
      </c>
      <c r="F86" t="s">
        <v>15</v>
      </c>
      <c r="G86" s="1">
        <v>30686978350</v>
      </c>
      <c r="H86" t="s">
        <v>100</v>
      </c>
      <c r="I86" s="1">
        <v>1</v>
      </c>
      <c r="J86" t="s">
        <v>17</v>
      </c>
      <c r="K86" s="3">
        <v>7057.85</v>
      </c>
      <c r="L86" s="3">
        <v>0</v>
      </c>
      <c r="M86" s="3">
        <v>0</v>
      </c>
      <c r="N86" s="3">
        <v>1482.15</v>
      </c>
      <c r="O86" s="3">
        <v>8540</v>
      </c>
    </row>
    <row r="87" spans="1:15">
      <c r="A87" t="s">
        <v>101</v>
      </c>
      <c r="B87" t="s">
        <v>14</v>
      </c>
      <c r="C87" s="1">
        <v>6</v>
      </c>
      <c r="D87" s="1">
        <v>20481</v>
      </c>
      <c r="E87" s="1">
        <v>73398251510560</v>
      </c>
      <c r="F87" t="s">
        <v>15</v>
      </c>
      <c r="G87" s="1">
        <v>30713412208</v>
      </c>
      <c r="H87" t="s">
        <v>102</v>
      </c>
      <c r="I87" s="1">
        <v>1</v>
      </c>
      <c r="J87" t="s">
        <v>17</v>
      </c>
      <c r="K87" s="3">
        <v>13593.34</v>
      </c>
      <c r="L87" s="3">
        <v>953.51</v>
      </c>
      <c r="M87" s="3">
        <v>0</v>
      </c>
      <c r="N87" s="3">
        <v>2854.6</v>
      </c>
      <c r="O87" s="3">
        <v>17401.45</v>
      </c>
    </row>
    <row r="88" spans="1:15">
      <c r="A88" t="s">
        <v>103</v>
      </c>
      <c r="B88" t="s">
        <v>14</v>
      </c>
      <c r="C88" s="1">
        <v>3</v>
      </c>
      <c r="D88" s="1">
        <v>1424</v>
      </c>
      <c r="E88" s="1">
        <v>73392324464744</v>
      </c>
      <c r="F88" t="s">
        <v>15</v>
      </c>
      <c r="G88" s="1">
        <v>30687017362</v>
      </c>
      <c r="H88" t="s">
        <v>104</v>
      </c>
      <c r="I88" s="1">
        <v>1</v>
      </c>
      <c r="J88" t="s">
        <v>17</v>
      </c>
      <c r="K88" s="3">
        <v>24793.39</v>
      </c>
      <c r="L88" s="3">
        <v>0</v>
      </c>
      <c r="M88" s="3">
        <v>0</v>
      </c>
      <c r="N88" s="3">
        <v>5206.6099999999997</v>
      </c>
      <c r="O88" s="3">
        <v>30000</v>
      </c>
    </row>
    <row r="89" spans="1:15">
      <c r="A89" t="s">
        <v>103</v>
      </c>
      <c r="B89" t="s">
        <v>14</v>
      </c>
      <c r="C89" s="1">
        <v>7564</v>
      </c>
      <c r="D89" s="1">
        <v>3426</v>
      </c>
      <c r="E89" s="1">
        <v>73395335159591</v>
      </c>
      <c r="F89" t="s">
        <v>15</v>
      </c>
      <c r="G89" s="1">
        <v>30678774495</v>
      </c>
      <c r="H89" t="s">
        <v>32</v>
      </c>
      <c r="I89" s="1">
        <v>1</v>
      </c>
      <c r="J89" t="s">
        <v>17</v>
      </c>
      <c r="K89" s="3">
        <v>6016.53</v>
      </c>
      <c r="L89" s="3">
        <v>0</v>
      </c>
      <c r="M89" s="3">
        <v>0</v>
      </c>
      <c r="N89" s="3">
        <v>1263.47</v>
      </c>
      <c r="O89" s="3">
        <v>7280</v>
      </c>
    </row>
    <row r="90" spans="1:15">
      <c r="A90" t="s">
        <v>105</v>
      </c>
      <c r="B90" t="s">
        <v>18</v>
      </c>
      <c r="C90" s="1">
        <v>2</v>
      </c>
      <c r="D90" s="1">
        <v>366</v>
      </c>
      <c r="E90" s="1">
        <v>73392392045846</v>
      </c>
      <c r="F90" t="s">
        <v>15</v>
      </c>
      <c r="G90" s="1">
        <v>20225293032</v>
      </c>
      <c r="H90" t="s">
        <v>106</v>
      </c>
      <c r="I90" s="1">
        <v>1</v>
      </c>
      <c r="J90" t="s">
        <v>17</v>
      </c>
      <c r="K90" s="3"/>
      <c r="L90" s="3"/>
      <c r="M90" s="3"/>
      <c r="N90" s="3"/>
      <c r="O90" s="3">
        <v>17000</v>
      </c>
    </row>
    <row r="91" spans="1:15">
      <c r="A91" t="s">
        <v>105</v>
      </c>
      <c r="B91" t="s">
        <v>14</v>
      </c>
      <c r="C91" s="1">
        <v>11</v>
      </c>
      <c r="D91" s="1">
        <v>10102</v>
      </c>
      <c r="E91" s="1">
        <v>73391488498645</v>
      </c>
      <c r="F91" t="s">
        <v>15</v>
      </c>
      <c r="G91" s="1">
        <v>20162725751</v>
      </c>
      <c r="H91" t="s">
        <v>107</v>
      </c>
      <c r="I91" s="1">
        <v>1</v>
      </c>
      <c r="J91" t="s">
        <v>17</v>
      </c>
      <c r="K91" s="3">
        <v>36363.64</v>
      </c>
      <c r="L91" s="3">
        <v>0</v>
      </c>
      <c r="M91" s="3">
        <v>0</v>
      </c>
      <c r="N91" s="3">
        <v>7636.36</v>
      </c>
      <c r="O91" s="3">
        <v>44000</v>
      </c>
    </row>
    <row r="92" spans="1:15">
      <c r="A92" t="s">
        <v>105</v>
      </c>
      <c r="B92" t="s">
        <v>14</v>
      </c>
      <c r="C92" s="1">
        <v>7</v>
      </c>
      <c r="D92" s="1">
        <v>4276</v>
      </c>
      <c r="E92" s="1">
        <v>73392497197658</v>
      </c>
      <c r="F92" t="s">
        <v>15</v>
      </c>
      <c r="G92" s="1">
        <v>20241947042</v>
      </c>
      <c r="H92" t="s">
        <v>108</v>
      </c>
      <c r="I92" s="1">
        <v>1</v>
      </c>
      <c r="J92" t="s">
        <v>17</v>
      </c>
      <c r="K92" s="3">
        <v>12520.66</v>
      </c>
      <c r="L92" s="3">
        <v>0</v>
      </c>
      <c r="M92" s="3">
        <v>0</v>
      </c>
      <c r="N92" s="3">
        <v>2629.34</v>
      </c>
      <c r="O92" s="3">
        <v>15150</v>
      </c>
    </row>
    <row r="93" spans="1:15">
      <c r="A93" t="s">
        <v>109</v>
      </c>
      <c r="B93" t="s">
        <v>14</v>
      </c>
      <c r="C93" s="1">
        <v>3</v>
      </c>
      <c r="D93" s="1">
        <v>1553</v>
      </c>
      <c r="E93" s="1">
        <v>73395541689646</v>
      </c>
      <c r="F93" t="s">
        <v>15</v>
      </c>
      <c r="G93" s="1">
        <v>30501301805</v>
      </c>
      <c r="H93" t="s">
        <v>110</v>
      </c>
      <c r="I93" s="1">
        <v>1</v>
      </c>
      <c r="J93" t="s">
        <v>17</v>
      </c>
      <c r="K93" s="3">
        <v>7438.02</v>
      </c>
      <c r="L93" s="3">
        <v>0</v>
      </c>
      <c r="M93" s="3">
        <v>0</v>
      </c>
      <c r="N93" s="3">
        <v>1561.98</v>
      </c>
      <c r="O93" s="3">
        <v>9000</v>
      </c>
    </row>
    <row r="94" spans="1:15">
      <c r="A94" t="s">
        <v>111</v>
      </c>
      <c r="B94" t="s">
        <v>14</v>
      </c>
      <c r="C94" s="1">
        <v>2</v>
      </c>
      <c r="D94" s="1">
        <v>184</v>
      </c>
      <c r="E94" s="1">
        <v>73393636638517</v>
      </c>
      <c r="F94" t="s">
        <v>15</v>
      </c>
      <c r="G94" s="1">
        <v>20233263673</v>
      </c>
      <c r="H94" t="s">
        <v>112</v>
      </c>
      <c r="I94" s="1">
        <v>1</v>
      </c>
      <c r="J94" t="s">
        <v>17</v>
      </c>
      <c r="K94" s="3">
        <v>480557.85</v>
      </c>
      <c r="L94" s="3">
        <v>0</v>
      </c>
      <c r="M94" s="3">
        <v>0</v>
      </c>
      <c r="N94" s="3">
        <v>100917.15</v>
      </c>
      <c r="O94" s="3">
        <v>581475</v>
      </c>
    </row>
    <row r="95" spans="1:15">
      <c r="A95" t="s">
        <v>113</v>
      </c>
      <c r="B95" t="s">
        <v>14</v>
      </c>
      <c r="C95" s="1">
        <v>61</v>
      </c>
      <c r="D95" s="1">
        <v>13926</v>
      </c>
      <c r="E95" s="1">
        <v>73391819893750</v>
      </c>
      <c r="F95" t="s">
        <v>15</v>
      </c>
      <c r="G95" s="1">
        <v>30605639921</v>
      </c>
      <c r="H95" t="s">
        <v>114</v>
      </c>
      <c r="I95" s="1">
        <v>1</v>
      </c>
      <c r="J95" t="s">
        <v>17</v>
      </c>
      <c r="K95" s="3">
        <v>1466.79</v>
      </c>
      <c r="L95" s="3">
        <v>0</v>
      </c>
      <c r="M95" s="3">
        <v>0</v>
      </c>
      <c r="N95" s="3">
        <v>308.02999999999997</v>
      </c>
      <c r="O95" s="3">
        <v>1774.82</v>
      </c>
    </row>
    <row r="96" spans="1:15">
      <c r="A96" t="s">
        <v>113</v>
      </c>
      <c r="B96" t="s">
        <v>14</v>
      </c>
      <c r="C96" s="1">
        <v>5</v>
      </c>
      <c r="D96" s="1">
        <v>97</v>
      </c>
      <c r="E96" s="1">
        <v>73394770156693</v>
      </c>
      <c r="F96" t="s">
        <v>15</v>
      </c>
      <c r="G96" s="1">
        <v>20180722204</v>
      </c>
      <c r="H96" t="s">
        <v>115</v>
      </c>
      <c r="I96" s="1">
        <v>1</v>
      </c>
      <c r="J96" t="s">
        <v>17</v>
      </c>
      <c r="K96" s="3">
        <v>2479.34</v>
      </c>
      <c r="L96" s="3">
        <v>0</v>
      </c>
      <c r="M96" s="3">
        <v>0</v>
      </c>
      <c r="N96" s="3">
        <v>520.66</v>
      </c>
      <c r="O96" s="3">
        <v>3000</v>
      </c>
    </row>
    <row r="97" spans="1:15">
      <c r="A97" t="s">
        <v>113</v>
      </c>
      <c r="B97" t="s">
        <v>14</v>
      </c>
      <c r="C97" s="1">
        <v>1</v>
      </c>
      <c r="D97" s="1">
        <v>9727</v>
      </c>
      <c r="E97" s="1">
        <v>73399815024940</v>
      </c>
      <c r="F97" t="s">
        <v>15</v>
      </c>
      <c r="G97" s="1">
        <v>33716311339</v>
      </c>
      <c r="H97" t="s">
        <v>116</v>
      </c>
      <c r="I97" s="1">
        <v>1</v>
      </c>
      <c r="J97" t="s">
        <v>17</v>
      </c>
      <c r="K97" s="3">
        <v>19008.259999999998</v>
      </c>
      <c r="L97" s="3">
        <v>0</v>
      </c>
      <c r="M97" s="3">
        <v>0</v>
      </c>
      <c r="N97" s="3">
        <v>3991.74</v>
      </c>
      <c r="O97" s="3">
        <v>23000</v>
      </c>
    </row>
    <row r="98" spans="1:15">
      <c r="A98" t="s">
        <v>113</v>
      </c>
      <c r="B98" t="s">
        <v>14</v>
      </c>
      <c r="C98" s="1">
        <v>5</v>
      </c>
      <c r="D98" s="1">
        <v>2004</v>
      </c>
      <c r="E98" s="1">
        <v>73390805145913</v>
      </c>
      <c r="F98" t="s">
        <v>15</v>
      </c>
      <c r="G98" s="1">
        <v>30716009080</v>
      </c>
      <c r="H98" t="s">
        <v>117</v>
      </c>
      <c r="I98">
        <v>365.5</v>
      </c>
      <c r="J98" t="s">
        <v>63</v>
      </c>
      <c r="K98" s="3">
        <f>8382*I98</f>
        <v>3063621</v>
      </c>
      <c r="L98" s="3">
        <v>0</v>
      </c>
      <c r="M98" s="3">
        <v>0</v>
      </c>
      <c r="N98" s="3">
        <f>1760.22*I98</f>
        <v>643360.41</v>
      </c>
      <c r="O98" s="3">
        <f>10142.22*I98</f>
        <v>3706981.4099999997</v>
      </c>
    </row>
    <row r="99" spans="1:15">
      <c r="A99" t="s">
        <v>118</v>
      </c>
      <c r="B99" t="s">
        <v>14</v>
      </c>
      <c r="C99" s="1">
        <v>5</v>
      </c>
      <c r="D99" s="1">
        <v>2329</v>
      </c>
      <c r="E99" s="1">
        <v>73394898433304</v>
      </c>
      <c r="F99" t="s">
        <v>15</v>
      </c>
      <c r="G99" s="1">
        <v>30528106664</v>
      </c>
      <c r="H99" t="s">
        <v>119</v>
      </c>
      <c r="I99" s="1">
        <v>1</v>
      </c>
      <c r="J99" t="s">
        <v>17</v>
      </c>
      <c r="K99" s="3">
        <v>25619.83</v>
      </c>
      <c r="L99" s="3">
        <v>0</v>
      </c>
      <c r="M99" s="3">
        <v>0</v>
      </c>
      <c r="N99" s="3">
        <v>5380.17</v>
      </c>
      <c r="O99" s="3">
        <v>31000</v>
      </c>
    </row>
    <row r="100" spans="1:15">
      <c r="A100" t="s">
        <v>118</v>
      </c>
      <c r="B100" t="s">
        <v>52</v>
      </c>
      <c r="C100" s="1">
        <v>10</v>
      </c>
      <c r="D100" s="1">
        <v>935</v>
      </c>
      <c r="E100" s="1">
        <v>73394994116813</v>
      </c>
      <c r="F100" t="s">
        <v>15</v>
      </c>
      <c r="G100" s="1">
        <v>20223431284</v>
      </c>
      <c r="H100" t="s">
        <v>53</v>
      </c>
      <c r="I100" s="1">
        <v>1</v>
      </c>
      <c r="J100" t="s">
        <v>17</v>
      </c>
      <c r="K100" s="3">
        <v>9629.75</v>
      </c>
      <c r="L100" s="3">
        <v>0</v>
      </c>
      <c r="M100" s="3">
        <v>0</v>
      </c>
      <c r="N100" s="3">
        <v>1770.25</v>
      </c>
      <c r="O100" s="3">
        <v>11400</v>
      </c>
    </row>
    <row r="101" spans="1:15">
      <c r="A101" t="s">
        <v>118</v>
      </c>
      <c r="B101" t="s">
        <v>14</v>
      </c>
      <c r="C101" s="1">
        <v>7</v>
      </c>
      <c r="D101" s="1">
        <v>546</v>
      </c>
      <c r="E101" s="1">
        <v>73396914831026</v>
      </c>
      <c r="F101" t="s">
        <v>15</v>
      </c>
      <c r="G101" s="1">
        <v>27298114726</v>
      </c>
      <c r="H101" t="s">
        <v>120</v>
      </c>
      <c r="I101" s="1">
        <v>1</v>
      </c>
      <c r="J101" t="s">
        <v>17</v>
      </c>
      <c r="K101" s="3">
        <v>16280.99</v>
      </c>
      <c r="L101" s="3">
        <v>0</v>
      </c>
      <c r="M101" s="3">
        <v>0</v>
      </c>
      <c r="N101" s="3">
        <v>3419.01</v>
      </c>
      <c r="O101" s="3">
        <v>19700</v>
      </c>
    </row>
    <row r="102" spans="1:15">
      <c r="A102" t="s">
        <v>118</v>
      </c>
      <c r="B102" t="s">
        <v>18</v>
      </c>
      <c r="C102" s="1">
        <v>4</v>
      </c>
      <c r="D102" s="1">
        <v>1351</v>
      </c>
      <c r="E102" s="1">
        <v>73399896534305</v>
      </c>
      <c r="F102" t="s">
        <v>15</v>
      </c>
      <c r="G102" s="1">
        <v>20266669799</v>
      </c>
      <c r="H102" t="s">
        <v>27</v>
      </c>
      <c r="I102" s="1">
        <v>1</v>
      </c>
      <c r="J102" t="s">
        <v>17</v>
      </c>
      <c r="K102" s="3"/>
      <c r="L102" s="3"/>
      <c r="M102" s="3"/>
      <c r="N102" s="3"/>
      <c r="O102" s="3">
        <v>1000</v>
      </c>
    </row>
    <row r="166" spans="5:5">
      <c r="E166" s="2"/>
    </row>
    <row r="167" spans="5:5">
      <c r="E167" s="2"/>
    </row>
    <row r="168" spans="5:5">
      <c r="E168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</dc:creator>
  <cp:lastModifiedBy>Marina</cp:lastModifiedBy>
  <dcterms:created xsi:type="dcterms:W3CDTF">2023-10-02T14:48:38Z</dcterms:created>
  <dcterms:modified xsi:type="dcterms:W3CDTF">2023-10-07T20:38:12Z</dcterms:modified>
</cp:coreProperties>
</file>